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I. Nabory.2023\Ogłoszenie_Formularze_rozwijanie\1. Formularz wniosku o przyznanie pomocy (wersja 5z)\"/>
    </mc:Choice>
  </mc:AlternateContent>
  <xr:revisionPtr revIDLastSave="0" documentId="8_{A9A3BCF8-4BCE-4A04-8DE4-07723726F5BE}" xr6:coauthVersionLast="47" xr6:coauthVersionMax="47" xr10:uidLastSave="{00000000-0000-0000-0000-000000000000}"/>
  <bookViews>
    <workbookView xWindow="-120" yWindow="-120" windowWidth="29040" windowHeight="15840" tabRatio="912" activeTab="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<sst xmlns="http://schemas.openxmlformats.org/spreadsheetml/2006/main" count="1775" uniqueCount="995">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</sst>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671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5.95" customHeight="1">
      <c r="A2" s="675" t="s">
        <v>891</v>
      </c>
      <c r="B2" s="675"/>
      <c r="C2" s="675"/>
      <c r="D2" s="675"/>
      <c r="E2" s="675"/>
      <c r="F2" s="675"/>
      <c r="G2" s="675"/>
      <c r="H2" s="675"/>
      <c r="I2" s="675"/>
      <c r="K2" s="491"/>
      <c r="L2" s="491"/>
      <c r="M2" s="492" t="s">
        <v>140</v>
      </c>
      <c r="N2" s="676" t="s">
        <v>436</v>
      </c>
      <c r="O2" s="677"/>
    </row>
    <row r="3" spans="1:15" ht="69.95" customHeight="1">
      <c r="A3" s="675"/>
      <c r="B3" s="675"/>
      <c r="C3" s="675"/>
      <c r="D3" s="675"/>
      <c r="E3" s="675"/>
      <c r="F3" s="675"/>
      <c r="G3" s="675"/>
      <c r="H3" s="675"/>
      <c r="I3" s="675"/>
      <c r="J3" s="493"/>
      <c r="K3" s="678"/>
      <c r="L3" s="678"/>
      <c r="M3" s="678"/>
      <c r="N3" s="678"/>
      <c r="O3" s="678"/>
    </row>
    <row r="4" spans="1:15" ht="24" customHeight="1">
      <c r="A4" s="675"/>
      <c r="B4" s="675"/>
      <c r="C4" s="675"/>
      <c r="D4" s="675"/>
      <c r="E4" s="675"/>
      <c r="F4" s="675"/>
      <c r="G4" s="675"/>
      <c r="H4" s="675"/>
      <c r="I4" s="675"/>
      <c r="J4" s="493"/>
      <c r="K4" s="679" t="s">
        <v>191</v>
      </c>
      <c r="L4" s="679"/>
      <c r="M4" s="679"/>
      <c r="N4" s="679"/>
      <c r="O4" s="679"/>
    </row>
    <row r="5" spans="1:15" s="76" customFormat="1" ht="21.95" customHeight="1">
      <c r="A5" s="675"/>
      <c r="B5" s="675"/>
      <c r="C5" s="675"/>
      <c r="D5" s="675"/>
      <c r="E5" s="675"/>
      <c r="F5" s="675"/>
      <c r="G5" s="675"/>
      <c r="H5" s="675"/>
      <c r="I5" s="675"/>
      <c r="J5" s="493"/>
      <c r="K5" s="680" t="s">
        <v>837</v>
      </c>
      <c r="L5" s="680"/>
      <c r="M5" s="494"/>
      <c r="N5" s="495"/>
    </row>
    <row r="6" spans="1:15" s="76" customFormat="1" ht="27" customHeight="1">
      <c r="A6" s="675"/>
      <c r="B6" s="675"/>
      <c r="C6" s="675"/>
      <c r="D6" s="675"/>
      <c r="E6" s="675"/>
      <c r="F6" s="675"/>
      <c r="G6" s="675"/>
      <c r="H6" s="675"/>
      <c r="I6" s="675"/>
      <c r="J6" s="493"/>
      <c r="K6" s="681"/>
      <c r="L6" s="68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682"/>
      <c r="L7" s="683"/>
      <c r="M7" s="684"/>
      <c r="N7" s="685"/>
      <c r="O7" s="685"/>
    </row>
    <row r="8" spans="1:15" ht="9.9499999999999993" customHeight="1">
      <c r="A8" s="679" t="s">
        <v>839</v>
      </c>
      <c r="B8" s="679"/>
      <c r="C8" s="679"/>
      <c r="D8" s="679"/>
      <c r="E8" s="679"/>
      <c r="F8" s="679"/>
      <c r="G8" s="679"/>
      <c r="H8" s="679"/>
      <c r="I8" s="679"/>
      <c r="J8" s="210"/>
      <c r="K8" s="686" t="s">
        <v>840</v>
      </c>
      <c r="L8" s="686"/>
      <c r="M8" s="687" t="s">
        <v>841</v>
      </c>
      <c r="N8" s="687"/>
      <c r="O8" s="687"/>
    </row>
    <row r="9" spans="1:15" ht="12" customHeight="1">
      <c r="A9" s="679"/>
      <c r="B9" s="679"/>
      <c r="C9" s="679"/>
      <c r="D9" s="679"/>
      <c r="E9" s="679"/>
      <c r="F9" s="679"/>
      <c r="G9" s="679"/>
      <c r="H9" s="679"/>
      <c r="I9" s="679"/>
      <c r="J9" s="210"/>
      <c r="K9" s="688" t="s">
        <v>842</v>
      </c>
      <c r="L9" s="688"/>
      <c r="M9" s="688"/>
      <c r="N9" s="688"/>
    </row>
    <row r="10" spans="1:15" ht="24" customHeight="1">
      <c r="A10" s="689" t="s">
        <v>843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</row>
    <row r="11" spans="1:15" ht="36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475"/>
      <c r="K11" s="674"/>
      <c r="L11" s="674"/>
      <c r="M11" s="674"/>
      <c r="N11" s="674"/>
    </row>
    <row r="12" spans="1:15" ht="21.95" customHeight="1">
      <c r="A12" s="679" t="s">
        <v>291</v>
      </c>
      <c r="B12" s="679"/>
      <c r="C12" s="679"/>
      <c r="D12" s="679"/>
      <c r="E12" s="679"/>
      <c r="F12" s="679"/>
      <c r="G12" s="679"/>
      <c r="H12" s="679"/>
      <c r="I12" s="679"/>
      <c r="J12" s="210"/>
      <c r="K12" s="690"/>
      <c r="L12" s="690"/>
      <c r="M12" s="690"/>
      <c r="N12" s="690"/>
      <c r="O12" s="690"/>
    </row>
    <row r="13" spans="1:15" ht="21.95" customHeight="1">
      <c r="A13" s="669" t="s">
        <v>338</v>
      </c>
      <c r="B13" s="669"/>
      <c r="C13" s="669"/>
      <c r="D13" s="661"/>
      <c r="E13" s="662"/>
      <c r="F13" s="662"/>
      <c r="G13" s="662"/>
      <c r="H13" s="663"/>
      <c r="I13" s="77"/>
      <c r="J13" s="77"/>
      <c r="K13" s="679" t="s">
        <v>411</v>
      </c>
      <c r="L13" s="679"/>
      <c r="M13" s="679"/>
      <c r="N13" s="679"/>
      <c r="O13" s="679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91" t="s">
        <v>182</v>
      </c>
      <c r="B15" s="692"/>
      <c r="C15" s="692"/>
      <c r="D15" s="692"/>
      <c r="E15" s="692"/>
      <c r="F15" s="692"/>
      <c r="G15" s="692"/>
      <c r="H15" s="692"/>
      <c r="I15" s="693"/>
      <c r="J15" s="473"/>
      <c r="K15" s="680" t="s">
        <v>837</v>
      </c>
      <c r="L15" s="680"/>
      <c r="M15" s="564"/>
      <c r="N15" s="496"/>
    </row>
    <row r="16" spans="1:15" s="76" customFormat="1" ht="27" customHeight="1">
      <c r="A16" s="694"/>
      <c r="B16" s="695"/>
      <c r="C16" s="695"/>
      <c r="D16" s="695"/>
      <c r="E16" s="695"/>
      <c r="F16" s="695"/>
      <c r="G16" s="695"/>
      <c r="H16" s="695"/>
      <c r="I16" s="696"/>
      <c r="J16" s="475"/>
      <c r="K16" s="680"/>
      <c r="L16" s="680"/>
      <c r="M16" s="496"/>
      <c r="N16" s="496"/>
    </row>
    <row r="17" spans="1:15" ht="21.95" customHeight="1">
      <c r="A17" s="694"/>
      <c r="B17" s="695"/>
      <c r="C17" s="695"/>
      <c r="D17" s="695"/>
      <c r="E17" s="695"/>
      <c r="F17" s="695"/>
      <c r="G17" s="695"/>
      <c r="H17" s="695"/>
      <c r="I17" s="696"/>
      <c r="J17" s="476"/>
      <c r="K17" s="700"/>
      <c r="L17" s="701"/>
      <c r="M17" s="684"/>
      <c r="N17" s="685"/>
      <c r="O17" s="685"/>
    </row>
    <row r="18" spans="1:15" ht="9.9499999999999993" customHeight="1">
      <c r="A18" s="694"/>
      <c r="B18" s="695"/>
      <c r="C18" s="695"/>
      <c r="D18" s="695"/>
      <c r="E18" s="695"/>
      <c r="F18" s="695"/>
      <c r="G18" s="695"/>
      <c r="H18" s="695"/>
      <c r="I18" s="696"/>
      <c r="J18" s="475"/>
      <c r="K18" s="687" t="s">
        <v>844</v>
      </c>
      <c r="L18" s="687"/>
      <c r="M18" s="702" t="s">
        <v>841</v>
      </c>
      <c r="N18" s="702"/>
      <c r="O18" s="702"/>
    </row>
    <row r="19" spans="1:15" ht="12" customHeight="1">
      <c r="A19" s="697"/>
      <c r="B19" s="698"/>
      <c r="C19" s="698"/>
      <c r="D19" s="698"/>
      <c r="E19" s="698"/>
      <c r="F19" s="698"/>
      <c r="G19" s="698"/>
      <c r="H19" s="698"/>
      <c r="I19" s="699"/>
      <c r="J19" s="475"/>
      <c r="K19" s="679" t="s">
        <v>845</v>
      </c>
      <c r="L19" s="679"/>
      <c r="M19" s="679"/>
      <c r="N19" s="679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116</v>
      </c>
      <c r="F21" s="665"/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03"/>
      <c r="F23" s="704"/>
      <c r="G23" s="475"/>
      <c r="H23" s="507" t="s">
        <v>114</v>
      </c>
      <c r="I23" s="703"/>
      <c r="J23" s="704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7"/>
      <c r="F24" s="687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0" t="s">
        <v>491</v>
      </c>
      <c r="B26" s="720"/>
      <c r="C26" s="720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07"/>
      <c r="K27" s="707"/>
      <c r="L27" s="708"/>
      <c r="M27" s="709"/>
      <c r="N27" s="210"/>
    </row>
    <row r="28" spans="1:15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87" t="s">
        <v>115</v>
      </c>
      <c r="M28" s="687"/>
      <c r="N28" s="210"/>
    </row>
    <row r="29" spans="1:15" ht="20.100000000000001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5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91" t="s">
        <v>197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4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8" t="s">
        <v>895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730"/>
      <c r="G43" s="73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1" t="s">
        <v>159</v>
      </c>
      <c r="G44" s="73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91" t="s">
        <v>428</v>
      </c>
      <c r="B48" s="692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3"/>
    </row>
    <row r="49" spans="1:17" ht="86.2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</row>
    <row r="50" spans="1:17" ht="15.95" customHeight="1">
      <c r="A50" s="742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Q50" s="510" t="s">
        <v>707</v>
      </c>
    </row>
    <row r="51" spans="1:17" ht="32.1" customHeight="1">
      <c r="A51" s="745" t="s">
        <v>960</v>
      </c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91" t="s">
        <v>422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3"/>
    </row>
    <row r="58" spans="1:17" ht="56.1" customHeight="1">
      <c r="A58" s="733"/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5"/>
    </row>
    <row r="59" spans="1:17" ht="15.95" customHeight="1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8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846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896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897</v>
      </c>
      <c r="B65" s="670"/>
      <c r="C65" s="670"/>
      <c r="D65" s="670"/>
      <c r="E65" s="670"/>
      <c r="F65" s="670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7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26" t="s">
        <v>487</v>
      </c>
      <c r="B67" s="726"/>
      <c r="C67" s="726"/>
      <c r="D67" s="726"/>
      <c r="E67" s="726"/>
      <c r="F67" s="726"/>
      <c r="G67" s="726"/>
      <c r="H67" s="726"/>
      <c r="I67" s="726"/>
      <c r="J67" s="726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847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721" t="s">
        <v>488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7"/>
      <c r="L71" s="77"/>
      <c r="M71" s="77"/>
      <c r="N71" s="77"/>
    </row>
    <row r="72" spans="1:15" ht="20.100000000000001" customHeight="1">
      <c r="A72" s="721" t="s">
        <v>489</v>
      </c>
      <c r="B72" s="721"/>
      <c r="C72" s="721"/>
      <c r="D72" s="721"/>
      <c r="E72" s="721"/>
      <c r="F72" s="721"/>
      <c r="G72" s="721"/>
      <c r="H72" s="721"/>
      <c r="I72" s="721"/>
      <c r="J72" s="721"/>
      <c r="K72" s="509" t="s">
        <v>13</v>
      </c>
      <c r="L72" s="641"/>
      <c r="M72" s="77"/>
      <c r="N72" s="475"/>
    </row>
    <row r="73" spans="1:15" ht="12" customHeight="1">
      <c r="A73" s="721"/>
      <c r="B73" s="721"/>
      <c r="C73" s="721"/>
      <c r="D73" s="721"/>
      <c r="E73" s="721"/>
      <c r="F73" s="721"/>
      <c r="G73" s="721"/>
      <c r="H73" s="721"/>
      <c r="I73" s="721"/>
      <c r="J73" s="721"/>
      <c r="K73" s="77"/>
      <c r="L73" s="77"/>
      <c r="M73" s="77"/>
      <c r="N73" s="74"/>
    </row>
    <row r="74" spans="1:15" ht="20.100000000000001" customHeight="1">
      <c r="A74" s="721" t="s">
        <v>490</v>
      </c>
      <c r="B74" s="721"/>
      <c r="C74" s="721"/>
      <c r="D74" s="721"/>
      <c r="E74" s="721"/>
      <c r="F74" s="721"/>
      <c r="G74" s="721"/>
      <c r="H74" s="721"/>
      <c r="I74" s="721"/>
      <c r="J74" s="721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703"/>
      <c r="J77" s="704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24"/>
      <c r="J81" s="725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848</v>
      </c>
      <c r="B83" s="669"/>
      <c r="C83" s="669"/>
      <c r="D83" s="669"/>
      <c r="E83" s="669"/>
      <c r="F83" s="669"/>
      <c r="G83" s="669"/>
      <c r="H83" s="475"/>
      <c r="I83" s="728"/>
      <c r="J83" s="729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727" t="s">
        <v>567</v>
      </c>
      <c r="J85" s="727"/>
      <c r="K85" s="668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9" t="s">
        <v>855</v>
      </c>
      <c r="B89" s="719"/>
      <c r="C89" s="719"/>
      <c r="D89" s="719"/>
      <c r="E89" s="719"/>
      <c r="F89" s="719"/>
      <c r="G89" s="719"/>
      <c r="H89" s="719"/>
      <c r="I89" s="719"/>
      <c r="J89" s="719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19"/>
      <c r="B90" s="719"/>
      <c r="C90" s="719"/>
      <c r="D90" s="719"/>
      <c r="E90" s="719"/>
      <c r="F90" s="719"/>
      <c r="G90" s="719"/>
      <c r="H90" s="719"/>
      <c r="I90" s="719"/>
      <c r="J90" s="719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5" t="s">
        <v>794</v>
      </c>
      <c r="B2" s="1205"/>
      <c r="C2" s="1205"/>
      <c r="D2" s="1205"/>
      <c r="E2" s="1205"/>
      <c r="F2" s="1205"/>
      <c r="G2" s="1205"/>
      <c r="H2" s="1205"/>
      <c r="I2" s="1205"/>
      <c r="J2" s="1205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6" t="s">
        <v>851</v>
      </c>
      <c r="C4" s="1206"/>
      <c r="D4" s="1206"/>
      <c r="E4" s="1206"/>
      <c r="F4" s="1206"/>
      <c r="G4" s="1206"/>
      <c r="H4" s="1206"/>
      <c r="I4" s="1206"/>
      <c r="J4" s="1206"/>
      <c r="K4" s="534"/>
    </row>
    <row r="5" spans="1:38" s="537" customFormat="1" ht="46.5" customHeight="1">
      <c r="A5" s="536"/>
      <c r="B5" s="1207" t="s">
        <v>974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38" s="534" customFormat="1" ht="24" customHeight="1">
      <c r="A6" s="539" t="s">
        <v>350</v>
      </c>
      <c r="B6" s="1208" t="s">
        <v>852</v>
      </c>
      <c r="C6" s="1208"/>
      <c r="D6" s="1208"/>
      <c r="E6" s="1208"/>
      <c r="F6" s="1208"/>
      <c r="G6" s="1208"/>
      <c r="H6" s="1208"/>
      <c r="I6" s="1208"/>
      <c r="J6" s="548"/>
      <c r="K6" s="540"/>
    </row>
    <row r="7" spans="1:38" s="534" customFormat="1" ht="24" customHeight="1">
      <c r="A7" s="539" t="s">
        <v>351</v>
      </c>
      <c r="B7" s="1208" t="s">
        <v>948</v>
      </c>
      <c r="C7" s="1208"/>
      <c r="D7" s="1208"/>
      <c r="E7" s="1208"/>
      <c r="F7" s="1208"/>
      <c r="G7" s="1208"/>
      <c r="H7" s="1208"/>
      <c r="I7" s="1208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07" t="s">
        <v>955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38" s="534" customFormat="1" ht="44.45" customHeight="1">
      <c r="A9" s="539" t="s">
        <v>348</v>
      </c>
      <c r="B9" s="1207" t="s">
        <v>945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38" s="534" customFormat="1" ht="109.9" customHeight="1">
      <c r="A10" s="539" t="s">
        <v>349</v>
      </c>
      <c r="B10" s="1207" t="s">
        <v>975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38" s="534" customFormat="1" ht="54.75" customHeight="1">
      <c r="A11" s="539" t="s">
        <v>449</v>
      </c>
      <c r="B11" s="1207" t="s">
        <v>939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38" s="534" customFormat="1" ht="133.9" customHeight="1">
      <c r="A12" s="539" t="s">
        <v>619</v>
      </c>
      <c r="B12" s="1207" t="s">
        <v>976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38" s="534" customFormat="1" ht="54" customHeight="1">
      <c r="A13" s="539" t="s">
        <v>789</v>
      </c>
      <c r="B13" s="1105" t="s">
        <v>928</v>
      </c>
      <c r="C13" s="1105"/>
      <c r="D13" s="1105"/>
      <c r="E13" s="1105"/>
      <c r="F13" s="1105"/>
      <c r="G13" s="1105"/>
      <c r="H13" s="1105"/>
      <c r="I13" s="1105"/>
      <c r="J13" s="479"/>
      <c r="K13" s="540"/>
    </row>
    <row r="14" spans="1:38" s="534" customFormat="1" ht="56.45" customHeight="1">
      <c r="A14" s="539" t="s">
        <v>788</v>
      </c>
      <c r="B14" s="1203" t="s">
        <v>929</v>
      </c>
      <c r="C14" s="1204"/>
      <c r="D14" s="1204"/>
      <c r="E14" s="1204"/>
      <c r="F14" s="1204"/>
      <c r="G14" s="1204"/>
      <c r="H14" s="1204"/>
      <c r="I14" s="1204"/>
      <c r="J14" s="479"/>
      <c r="K14" s="540"/>
    </row>
    <row r="15" spans="1:38" s="534" customFormat="1" ht="26.45" customHeight="1">
      <c r="A15" s="539" t="s">
        <v>787</v>
      </c>
      <c r="B15" s="1207" t="s">
        <v>923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38" s="534" customFormat="1" ht="44.45" customHeight="1">
      <c r="A16" s="539" t="s">
        <v>786</v>
      </c>
      <c r="B16" s="1207" t="s">
        <v>920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.6" customHeight="1">
      <c r="A17" s="1209" t="s">
        <v>791</v>
      </c>
      <c r="B17" s="1209"/>
      <c r="C17" s="1209"/>
      <c r="D17" s="1209"/>
      <c r="E17" s="1209"/>
      <c r="F17" s="1209"/>
      <c r="G17" s="1209"/>
      <c r="H17" s="1209"/>
      <c r="I17" s="1209"/>
      <c r="J17" s="479"/>
      <c r="K17" s="540"/>
    </row>
    <row r="18" spans="1:11" s="534" customFormat="1" ht="13.9" customHeight="1">
      <c r="A18" s="536" t="s">
        <v>644</v>
      </c>
      <c r="B18" s="1206" t="s">
        <v>711</v>
      </c>
      <c r="C18" s="1206"/>
      <c r="D18" s="1206"/>
      <c r="E18" s="1206"/>
      <c r="F18" s="1206"/>
      <c r="G18" s="1206"/>
      <c r="H18" s="1206"/>
      <c r="I18" s="1206"/>
      <c r="J18" s="1206"/>
      <c r="K18" s="540"/>
    </row>
    <row r="19" spans="1:11" s="534" customFormat="1" ht="12.75" customHeight="1">
      <c r="A19" s="536"/>
      <c r="B19" s="1210" t="s">
        <v>921</v>
      </c>
      <c r="C19" s="1210"/>
      <c r="D19" s="1210"/>
      <c r="E19" s="1210"/>
      <c r="F19" s="1210"/>
      <c r="G19" s="1210"/>
      <c r="H19" s="1210"/>
      <c r="I19" s="1210"/>
      <c r="J19" s="1210"/>
      <c r="K19" s="540"/>
    </row>
    <row r="20" spans="1:11" s="534" customFormat="1" ht="25.5" customHeight="1">
      <c r="A20" s="539" t="s">
        <v>350</v>
      </c>
      <c r="B20" s="1211" t="s">
        <v>790</v>
      </c>
      <c r="C20" s="1211"/>
      <c r="D20" s="1211"/>
      <c r="E20" s="1211"/>
      <c r="F20" s="1211"/>
      <c r="G20" s="1211"/>
      <c r="H20" s="1211"/>
      <c r="I20" s="1211"/>
      <c r="J20" s="548"/>
      <c r="K20" s="540"/>
    </row>
    <row r="21" spans="1:11" s="534" customFormat="1" ht="24.4" customHeight="1">
      <c r="A21" s="539" t="s">
        <v>351</v>
      </c>
      <c r="B21" s="1208" t="s">
        <v>956</v>
      </c>
      <c r="C21" s="1208"/>
      <c r="D21" s="1208"/>
      <c r="E21" s="1208"/>
      <c r="F21" s="1208"/>
      <c r="G21" s="1208"/>
      <c r="H21" s="1208"/>
      <c r="I21" s="1208"/>
      <c r="J21" s="548"/>
      <c r="K21" s="540"/>
    </row>
    <row r="22" spans="1:11" s="534" customFormat="1" ht="35.25" customHeight="1">
      <c r="A22" s="539" t="s">
        <v>347</v>
      </c>
      <c r="B22" s="1207" t="s">
        <v>957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5" t="s">
        <v>945</v>
      </c>
      <c r="C23" s="1105"/>
      <c r="D23" s="1105"/>
      <c r="E23" s="1105"/>
      <c r="F23" s="1105"/>
      <c r="G23" s="1105"/>
      <c r="H23" s="1105"/>
      <c r="I23" s="1105"/>
      <c r="J23" s="538"/>
      <c r="K23" s="540"/>
    </row>
    <row r="24" spans="1:11" s="534" customFormat="1" ht="82.15" customHeight="1">
      <c r="A24" s="539" t="s">
        <v>349</v>
      </c>
      <c r="B24" s="1207" t="s">
        <v>989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939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32.6" customHeight="1">
      <c r="A26" s="539" t="s">
        <v>619</v>
      </c>
      <c r="B26" s="1207" t="s">
        <v>977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6.15" customHeight="1">
      <c r="A27" s="539" t="s">
        <v>789</v>
      </c>
      <c r="B27" s="1207" t="s">
        <v>928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788</v>
      </c>
      <c r="B28" s="1213" t="s">
        <v>930</v>
      </c>
      <c r="C28" s="1214"/>
      <c r="D28" s="1214"/>
      <c r="E28" s="1214"/>
      <c r="F28" s="1214"/>
      <c r="G28" s="1214"/>
      <c r="H28" s="1214"/>
      <c r="I28" s="1214"/>
      <c r="J28" s="479"/>
      <c r="K28" s="540"/>
    </row>
    <row r="29" spans="1:11" s="534" customFormat="1" ht="22.9" customHeight="1">
      <c r="A29" s="539" t="s">
        <v>787</v>
      </c>
      <c r="B29" s="1207" t="s">
        <v>923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.6" customHeight="1">
      <c r="A30" s="539" t="s">
        <v>786</v>
      </c>
      <c r="B30" s="1207" t="s">
        <v>920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>
      <c r="A31" s="541" t="s">
        <v>712</v>
      </c>
      <c r="B31" s="1215" t="s">
        <v>709</v>
      </c>
      <c r="C31" s="1215"/>
      <c r="D31" s="1215"/>
      <c r="E31" s="1215"/>
      <c r="F31" s="1215"/>
      <c r="G31" s="1215"/>
      <c r="H31" s="1215"/>
      <c r="I31" s="1215"/>
      <c r="J31" s="479"/>
      <c r="K31" s="540"/>
    </row>
    <row r="32" spans="1:11" s="534" customFormat="1" ht="15.75" customHeight="1">
      <c r="A32" s="542"/>
      <c r="B32" s="1105" t="s">
        <v>924</v>
      </c>
      <c r="C32" s="1105"/>
      <c r="D32" s="1105"/>
      <c r="E32" s="1105"/>
      <c r="F32" s="1105"/>
      <c r="G32" s="1105"/>
      <c r="H32" s="1105"/>
      <c r="I32" s="1105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.6" customHeight="1">
      <c r="A34" s="542" t="s">
        <v>351</v>
      </c>
      <c r="B34" s="1105" t="s">
        <v>946</v>
      </c>
      <c r="C34" s="1105"/>
      <c r="D34" s="1105"/>
      <c r="E34" s="1105"/>
      <c r="F34" s="1105"/>
      <c r="G34" s="1105"/>
      <c r="H34" s="1105"/>
      <c r="I34" s="1105"/>
      <c r="J34" s="479"/>
      <c r="K34" s="540"/>
    </row>
    <row r="35" spans="1:11" s="534" customFormat="1" ht="36" customHeight="1">
      <c r="A35" s="542" t="s">
        <v>347</v>
      </c>
      <c r="B35" s="1105" t="s">
        <v>947</v>
      </c>
      <c r="C35" s="1105"/>
      <c r="D35" s="1105"/>
      <c r="E35" s="1105"/>
      <c r="F35" s="1105"/>
      <c r="G35" s="1105"/>
      <c r="H35" s="1105"/>
      <c r="I35" s="1105"/>
      <c r="J35" s="479"/>
      <c r="K35" s="540"/>
    </row>
    <row r="36" spans="1:11" s="544" customFormat="1" ht="45" customHeight="1">
      <c r="A36" s="542" t="s">
        <v>348</v>
      </c>
      <c r="B36" s="1207" t="s">
        <v>945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85.15" customHeight="1">
      <c r="A37" s="542" t="s">
        <v>349</v>
      </c>
      <c r="B37" s="1207" t="s">
        <v>990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3.15" customHeight="1">
      <c r="A38" s="542" t="s">
        <v>449</v>
      </c>
      <c r="B38" s="1212" t="s">
        <v>940</v>
      </c>
      <c r="C38" s="1212"/>
      <c r="D38" s="1212"/>
      <c r="E38" s="1212"/>
      <c r="F38" s="1212"/>
      <c r="G38" s="1212"/>
      <c r="H38" s="1212"/>
      <c r="I38" s="1212"/>
      <c r="J38" s="479"/>
      <c r="K38" s="540"/>
    </row>
    <row r="39" spans="1:11" s="534" customFormat="1" ht="54.6" customHeight="1">
      <c r="A39" s="542" t="s">
        <v>619</v>
      </c>
      <c r="B39" s="1207" t="s">
        <v>939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30.9" customHeight="1">
      <c r="A40" s="542" t="s">
        <v>789</v>
      </c>
      <c r="B40" s="1207" t="s">
        <v>931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43.9" customHeight="1">
      <c r="A41" s="542" t="s">
        <v>788</v>
      </c>
      <c r="B41" s="1207" t="s">
        <v>928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4.6" customHeight="1">
      <c r="A42" s="542" t="s">
        <v>787</v>
      </c>
      <c r="B42" s="1213" t="s">
        <v>932</v>
      </c>
      <c r="C42" s="1214"/>
      <c r="D42" s="1214"/>
      <c r="E42" s="1214"/>
      <c r="F42" s="1214"/>
      <c r="G42" s="1214"/>
      <c r="H42" s="1214"/>
      <c r="I42" s="1214"/>
      <c r="J42" s="479"/>
      <c r="K42" s="540"/>
    </row>
    <row r="43" spans="1:11" s="534" customFormat="1" ht="22.9" customHeight="1">
      <c r="A43" s="542" t="s">
        <v>786</v>
      </c>
      <c r="B43" s="1207" t="s">
        <v>923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.6" customHeight="1">
      <c r="A44" s="542" t="s">
        <v>785</v>
      </c>
      <c r="B44" s="1210" t="s">
        <v>944</v>
      </c>
      <c r="C44" s="1210"/>
      <c r="D44" s="1210"/>
      <c r="E44" s="1210"/>
      <c r="F44" s="1210"/>
      <c r="G44" s="1210"/>
      <c r="H44" s="1210"/>
      <c r="I44" s="1210"/>
      <c r="J44" s="479"/>
      <c r="K44" s="540"/>
    </row>
    <row r="45" spans="1:11" s="534" customFormat="1" ht="13.15" customHeight="1">
      <c r="A45" s="545"/>
      <c r="B45" s="1216" t="s">
        <v>784</v>
      </c>
      <c r="C45" s="1216"/>
      <c r="D45" s="1216"/>
      <c r="E45" s="1216"/>
      <c r="F45" s="1216"/>
      <c r="G45" s="1216"/>
      <c r="H45" s="1216"/>
      <c r="I45" s="1216"/>
      <c r="J45" s="479"/>
      <c r="K45" s="540"/>
    </row>
    <row r="46" spans="1:11" s="534" customFormat="1" ht="12.6" customHeight="1">
      <c r="A46" s="545"/>
      <c r="B46" s="1216" t="s">
        <v>783</v>
      </c>
      <c r="C46" s="1216"/>
      <c r="D46" s="1216"/>
      <c r="E46" s="1216"/>
      <c r="F46" s="1216"/>
      <c r="G46" s="1216"/>
      <c r="H46" s="1216"/>
      <c r="I46" s="1216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15" t="s">
        <v>781</v>
      </c>
      <c r="C48" s="1215"/>
      <c r="D48" s="1215"/>
      <c r="E48" s="1215"/>
      <c r="F48" s="1215"/>
      <c r="G48" s="1215"/>
      <c r="H48" s="1215"/>
      <c r="I48" s="1215"/>
      <c r="J48" s="1215"/>
      <c r="K48" s="547"/>
    </row>
    <row r="49" spans="1:12" s="534" customFormat="1" ht="58.9" hidden="1" customHeight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2" s="534" customFormat="1" ht="90" hidden="1" customHeight="1">
      <c r="A50" s="539" t="s">
        <v>351</v>
      </c>
      <c r="B50" s="1207" t="s">
        <v>780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2" s="534" customFormat="1" ht="48" hidden="1" customHeight="1">
      <c r="A51" s="539" t="s">
        <v>347</v>
      </c>
      <c r="B51" s="1207" t="s">
        <v>779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2" s="534" customFormat="1" ht="55.9" hidden="1" customHeight="1">
      <c r="A52" s="539" t="s">
        <v>348</v>
      </c>
      <c r="B52" s="1213" t="s">
        <v>778</v>
      </c>
      <c r="C52" s="1214"/>
      <c r="D52" s="1214"/>
      <c r="E52" s="1214"/>
      <c r="F52" s="1214"/>
      <c r="G52" s="1214"/>
      <c r="H52" s="1214"/>
      <c r="I52" s="1214"/>
      <c r="J52" s="548"/>
      <c r="K52" s="540"/>
    </row>
    <row r="53" spans="1:12" s="534" customFormat="1" ht="25.15" hidden="1" customHeight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2" s="534" customFormat="1" ht="45.6" hidden="1" customHeight="1">
      <c r="A54" s="539" t="s">
        <v>449</v>
      </c>
      <c r="B54" s="1207" t="s">
        <v>777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07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18" t="s">
        <v>776</v>
      </c>
      <c r="B57" s="1218"/>
      <c r="C57" s="1218"/>
      <c r="D57" s="1218"/>
      <c r="E57" s="1218"/>
      <c r="F57" s="1218"/>
      <c r="G57" s="1218"/>
      <c r="H57" s="1218"/>
      <c r="I57" s="1218"/>
      <c r="J57" s="1218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10" t="s">
        <v>716</v>
      </c>
      <c r="E59" s="1210"/>
      <c r="F59" s="1210"/>
      <c r="G59" s="1210"/>
      <c r="H59" s="1210"/>
      <c r="I59" s="1210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12" t="s">
        <v>717</v>
      </c>
      <c r="F60" s="1212"/>
      <c r="G60" s="1212"/>
      <c r="H60" s="1212"/>
      <c r="I60" s="1212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8" t="s">
        <v>768</v>
      </c>
      <c r="F61" s="1208"/>
      <c r="G61" s="1208"/>
      <c r="H61" s="1208"/>
      <c r="I61" s="1208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8" t="s">
        <v>775</v>
      </c>
      <c r="F62" s="1208"/>
      <c r="G62" s="1208"/>
      <c r="H62" s="1208"/>
      <c r="I62" s="1208"/>
      <c r="J62" s="549"/>
      <c r="K62" s="540"/>
    </row>
    <row r="63" spans="1:12" s="534" customFormat="1" ht="33.6" customHeight="1">
      <c r="A63" s="539"/>
      <c r="B63" s="579"/>
      <c r="C63" s="580"/>
      <c r="D63" s="1105" t="s">
        <v>718</v>
      </c>
      <c r="E63" s="1105"/>
      <c r="F63" s="1105"/>
      <c r="G63" s="1105"/>
      <c r="H63" s="1105"/>
      <c r="I63" s="1105"/>
      <c r="J63" s="549"/>
      <c r="K63" s="540"/>
    </row>
    <row r="64" spans="1:12" s="534" customFormat="1" ht="59.45" customHeight="1">
      <c r="A64" s="539"/>
      <c r="B64" s="1207" t="s">
        <v>978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17" t="s">
        <v>720</v>
      </c>
      <c r="F66" s="1217"/>
      <c r="G66" s="1217"/>
      <c r="H66" s="1217"/>
      <c r="I66" s="1217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17" t="s">
        <v>774</v>
      </c>
      <c r="F67" s="1217"/>
      <c r="G67" s="1217"/>
      <c r="H67" s="1217"/>
      <c r="I67" s="1217"/>
      <c r="J67" s="549"/>
      <c r="K67" s="540"/>
    </row>
    <row r="68" spans="1:12" s="534" customFormat="1" ht="10.9" customHeight="1">
      <c r="A68" s="539"/>
      <c r="B68" s="1105" t="s">
        <v>721</v>
      </c>
      <c r="C68" s="1105"/>
      <c r="D68" s="1105"/>
      <c r="E68" s="1105"/>
      <c r="F68" s="1105"/>
      <c r="G68" s="1105"/>
      <c r="H68" s="1105"/>
      <c r="I68" s="110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9"/>
      <c r="C70" s="1220"/>
      <c r="D70" s="1220"/>
      <c r="E70" s="1220"/>
      <c r="F70" s="1221"/>
      <c r="G70" s="552"/>
      <c r="H70" s="1228"/>
      <c r="I70" s="1229"/>
    </row>
    <row r="71" spans="1:12" ht="12" customHeight="1">
      <c r="B71" s="1222"/>
      <c r="C71" s="1223"/>
      <c r="D71" s="1223"/>
      <c r="E71" s="1223"/>
      <c r="F71" s="1224"/>
      <c r="G71" s="552"/>
      <c r="H71" s="1230"/>
      <c r="I71" s="1231"/>
    </row>
    <row r="72" spans="1:12" ht="12" customHeight="1">
      <c r="B72" s="1222"/>
      <c r="C72" s="1223"/>
      <c r="D72" s="1223"/>
      <c r="E72" s="1223"/>
      <c r="F72" s="1224"/>
      <c r="G72" s="552"/>
      <c r="H72" s="1230"/>
      <c r="I72" s="1231"/>
    </row>
    <row r="73" spans="1:12" ht="19.899999999999999" customHeight="1">
      <c r="B73" s="1222"/>
      <c r="C73" s="1223"/>
      <c r="D73" s="1223"/>
      <c r="E73" s="1223"/>
      <c r="F73" s="1224"/>
      <c r="G73" s="552"/>
      <c r="H73" s="1230"/>
      <c r="I73" s="1231"/>
    </row>
    <row r="74" spans="1:12" ht="3" customHeight="1">
      <c r="B74" s="1225"/>
      <c r="C74" s="1226"/>
      <c r="D74" s="1226"/>
      <c r="E74" s="1226"/>
      <c r="F74" s="1227"/>
      <c r="G74" s="554"/>
      <c r="H74" s="1232"/>
      <c r="I74" s="1233"/>
      <c r="J74" s="555"/>
      <c r="K74" s="532"/>
    </row>
    <row r="75" spans="1:12" ht="34.9" customHeight="1">
      <c r="B75" s="1234" t="s">
        <v>722</v>
      </c>
      <c r="C75" s="1234"/>
      <c r="D75" s="1234"/>
      <c r="E75" s="1234"/>
      <c r="F75" s="1234"/>
      <c r="G75" s="554"/>
      <c r="H75" s="1235" t="s">
        <v>835</v>
      </c>
      <c r="I75" s="1234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8" t="s">
        <v>773</v>
      </c>
      <c r="B79" s="1218"/>
      <c r="C79" s="1218"/>
      <c r="D79" s="1218"/>
      <c r="E79" s="1218"/>
      <c r="F79" s="1218"/>
      <c r="G79" s="1218"/>
      <c r="H79" s="1218"/>
      <c r="I79" s="1218"/>
      <c r="J79" s="1218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0" t="s">
        <v>716</v>
      </c>
      <c r="E81" s="1210"/>
      <c r="F81" s="1210"/>
      <c r="G81" s="1210"/>
      <c r="H81" s="1210"/>
      <c r="I81" s="1210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12" t="s">
        <v>717</v>
      </c>
      <c r="F82" s="1212"/>
      <c r="G82" s="1212"/>
      <c r="H82" s="1212"/>
      <c r="I82" s="1212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8" t="s">
        <v>768</v>
      </c>
      <c r="F83" s="1208"/>
      <c r="G83" s="1208"/>
      <c r="H83" s="1208"/>
      <c r="I83" s="1208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8" t="s">
        <v>772</v>
      </c>
      <c r="F84" s="1208"/>
      <c r="G84" s="1208"/>
      <c r="H84" s="1208"/>
      <c r="I84" s="1208"/>
      <c r="J84" s="549"/>
      <c r="K84" s="540"/>
    </row>
    <row r="85" spans="1:11" s="534" customFormat="1" ht="38.450000000000003" customHeight="1">
      <c r="A85" s="539"/>
      <c r="B85" s="579"/>
      <c r="C85" s="580"/>
      <c r="D85" s="1105" t="s">
        <v>718</v>
      </c>
      <c r="E85" s="1105"/>
      <c r="F85" s="1105"/>
      <c r="G85" s="1105"/>
      <c r="H85" s="1105"/>
      <c r="I85" s="1105"/>
      <c r="J85" s="549"/>
      <c r="K85" s="540"/>
    </row>
    <row r="86" spans="1:11" s="534" customFormat="1" ht="58.5" customHeight="1">
      <c r="A86" s="539"/>
      <c r="B86" s="1207" t="s">
        <v>978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7" t="s">
        <v>723</v>
      </c>
      <c r="F88" s="1217"/>
      <c r="G88" s="1217"/>
      <c r="H88" s="1217"/>
      <c r="I88" s="1217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7" t="s">
        <v>771</v>
      </c>
      <c r="F89" s="1217"/>
      <c r="G89" s="1217"/>
      <c r="H89" s="1217"/>
      <c r="I89" s="1217"/>
      <c r="J89" s="549"/>
      <c r="K89" s="540"/>
    </row>
    <row r="90" spans="1:11" s="534" customFormat="1" ht="15.75" customHeight="1">
      <c r="A90" s="539"/>
      <c r="B90" s="1207" t="s">
        <v>721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19"/>
      <c r="C92" s="1220"/>
      <c r="D92" s="1220"/>
      <c r="E92" s="1220"/>
      <c r="F92" s="1221"/>
      <c r="G92" s="552"/>
      <c r="H92" s="1228"/>
      <c r="I92" s="1229"/>
    </row>
    <row r="93" spans="1:11" ht="12" customHeight="1">
      <c r="B93" s="1222"/>
      <c r="C93" s="1223"/>
      <c r="D93" s="1223"/>
      <c r="E93" s="1223"/>
      <c r="F93" s="1224"/>
      <c r="G93" s="552"/>
      <c r="H93" s="1230"/>
      <c r="I93" s="1231"/>
    </row>
    <row r="94" spans="1:11" ht="12" customHeight="1">
      <c r="B94" s="1222"/>
      <c r="C94" s="1223"/>
      <c r="D94" s="1223"/>
      <c r="E94" s="1223"/>
      <c r="F94" s="1224"/>
      <c r="G94" s="552"/>
      <c r="H94" s="1230"/>
      <c r="I94" s="1231"/>
    </row>
    <row r="95" spans="1:11" ht="12" customHeight="1">
      <c r="B95" s="1222"/>
      <c r="C95" s="1223"/>
      <c r="D95" s="1223"/>
      <c r="E95" s="1223"/>
      <c r="F95" s="1224"/>
      <c r="G95" s="552"/>
      <c r="H95" s="1230"/>
      <c r="I95" s="1231"/>
    </row>
    <row r="96" spans="1:11" ht="12" customHeight="1">
      <c r="B96" s="1225"/>
      <c r="C96" s="1226"/>
      <c r="D96" s="1226"/>
      <c r="E96" s="1226"/>
      <c r="F96" s="1227"/>
      <c r="G96" s="554"/>
      <c r="H96" s="1232"/>
      <c r="I96" s="1233"/>
      <c r="J96" s="555"/>
      <c r="K96" s="532"/>
    </row>
    <row r="97" spans="1:12">
      <c r="B97" s="1234" t="s">
        <v>722</v>
      </c>
      <c r="C97" s="1234"/>
      <c r="D97" s="1234"/>
      <c r="E97" s="1234"/>
      <c r="F97" s="1234"/>
      <c r="G97" s="554"/>
      <c r="H97" s="1234" t="s">
        <v>770</v>
      </c>
      <c r="I97" s="1234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8" t="s">
        <v>769</v>
      </c>
      <c r="B99" s="1218"/>
      <c r="C99" s="1218"/>
      <c r="D99" s="1218"/>
      <c r="E99" s="1218"/>
      <c r="F99" s="1218"/>
      <c r="G99" s="1218"/>
      <c r="H99" s="1218"/>
      <c r="I99" s="1218"/>
      <c r="J99" s="1218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10" t="s">
        <v>716</v>
      </c>
      <c r="E101" s="1210"/>
      <c r="F101" s="1210"/>
      <c r="G101" s="1210"/>
      <c r="H101" s="1210"/>
      <c r="I101" s="1210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2" t="s">
        <v>717</v>
      </c>
      <c r="F102" s="1212"/>
      <c r="G102" s="1212"/>
      <c r="H102" s="1212"/>
      <c r="I102" s="1212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08" t="s">
        <v>768</v>
      </c>
      <c r="F103" s="1208"/>
      <c r="G103" s="1208"/>
      <c r="H103" s="1208"/>
      <c r="I103" s="1208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8" t="s">
        <v>767</v>
      </c>
      <c r="F104" s="1208"/>
      <c r="G104" s="1208"/>
      <c r="H104" s="1208"/>
      <c r="I104" s="1208"/>
      <c r="J104" s="549"/>
      <c r="K104" s="540"/>
    </row>
    <row r="105" spans="1:12" s="534" customFormat="1" ht="38.25" customHeight="1">
      <c r="A105" s="539"/>
      <c r="B105" s="579"/>
      <c r="C105" s="580"/>
      <c r="D105" s="1105" t="s">
        <v>718</v>
      </c>
      <c r="E105" s="1105"/>
      <c r="F105" s="1105"/>
      <c r="G105" s="1105"/>
      <c r="H105" s="1105"/>
      <c r="I105" s="1105"/>
      <c r="J105" s="549"/>
      <c r="K105" s="540"/>
    </row>
    <row r="106" spans="1:12" s="534" customFormat="1" ht="58.5" customHeight="1">
      <c r="A106" s="539"/>
      <c r="B106" s="1207" t="s">
        <v>979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7" t="s">
        <v>766</v>
      </c>
      <c r="F108" s="1217"/>
      <c r="G108" s="1217"/>
      <c r="H108" s="1217"/>
      <c r="I108" s="1217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7" t="s">
        <v>765</v>
      </c>
      <c r="F109" s="1217"/>
      <c r="G109" s="1217"/>
      <c r="H109" s="1217"/>
      <c r="I109" s="1217"/>
      <c r="J109" s="549"/>
      <c r="K109" s="540"/>
    </row>
    <row r="110" spans="1:12" s="534" customFormat="1" ht="15.75" customHeight="1">
      <c r="A110" s="539"/>
      <c r="B110" s="1207" t="s">
        <v>721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9"/>
      <c r="C112" s="1220"/>
      <c r="D112" s="1220"/>
      <c r="E112" s="1220"/>
      <c r="F112" s="1236"/>
      <c r="G112" s="552"/>
      <c r="H112" s="1228"/>
      <c r="I112" s="1237"/>
    </row>
    <row r="113" spans="2:11" ht="12" customHeight="1">
      <c r="B113" s="1222"/>
      <c r="C113" s="1223"/>
      <c r="D113" s="1223"/>
      <c r="E113" s="1223"/>
      <c r="F113" s="1224"/>
      <c r="G113" s="552"/>
      <c r="H113" s="1230"/>
      <c r="I113" s="1231"/>
    </row>
    <row r="114" spans="2:11" ht="12" customHeight="1">
      <c r="B114" s="1222"/>
      <c r="C114" s="1223"/>
      <c r="D114" s="1223"/>
      <c r="E114" s="1223"/>
      <c r="F114" s="1224"/>
      <c r="G114" s="552"/>
      <c r="H114" s="1230"/>
      <c r="I114" s="1231"/>
    </row>
    <row r="115" spans="2:11" ht="12" customHeight="1">
      <c r="B115" s="1222"/>
      <c r="C115" s="1223"/>
      <c r="D115" s="1223"/>
      <c r="E115" s="1223"/>
      <c r="F115" s="1224"/>
      <c r="G115" s="552"/>
      <c r="H115" s="1230"/>
      <c r="I115" s="1231"/>
    </row>
    <row r="116" spans="2:11" ht="18" customHeight="1">
      <c r="B116" s="1225"/>
      <c r="C116" s="1226"/>
      <c r="D116" s="1226"/>
      <c r="E116" s="1226"/>
      <c r="F116" s="1227"/>
      <c r="G116" s="554"/>
      <c r="H116" s="1232"/>
      <c r="I116" s="1233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34" t="s">
        <v>722</v>
      </c>
      <c r="C118" s="1234"/>
      <c r="D118" s="1234"/>
      <c r="E118" s="1234"/>
      <c r="F118" s="1234"/>
      <c r="G118" s="554"/>
      <c r="H118" s="1234" t="s">
        <v>764</v>
      </c>
      <c r="I118" s="1234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6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06" t="s">
        <v>851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6.9" customHeight="1">
      <c r="A5" s="657"/>
      <c r="B5" s="1207" t="s">
        <v>980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08" t="s">
        <v>853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8" t="s">
        <v>948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65" customHeight="1">
      <c r="A8" s="659" t="s">
        <v>347</v>
      </c>
      <c r="B8" s="1208" t="s">
        <v>958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17.6" customHeight="1">
      <c r="A9" s="659" t="s">
        <v>348</v>
      </c>
      <c r="B9" s="1165" t="s">
        <v>975</v>
      </c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5"/>
      <c r="P9" s="1165"/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559"/>
    </row>
    <row r="10" spans="1:32">
      <c r="A10" s="659" t="s">
        <v>349</v>
      </c>
      <c r="B10" s="1212" t="s">
        <v>940</v>
      </c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559"/>
    </row>
    <row r="11" spans="1:32" ht="54" customHeight="1">
      <c r="A11" s="659" t="s">
        <v>449</v>
      </c>
      <c r="B11" s="1207" t="s">
        <v>939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07" t="s">
        <v>919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789</v>
      </c>
      <c r="B13" s="1207" t="s">
        <v>927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2.9" customHeight="1">
      <c r="A14" s="659" t="s">
        <v>788</v>
      </c>
      <c r="B14" s="1207" t="s">
        <v>923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787</v>
      </c>
      <c r="B15" s="1207" t="s">
        <v>941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149999999999999" customHeight="1">
      <c r="A16" s="659"/>
      <c r="B16" s="1240" t="s">
        <v>796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5" customHeight="1">
      <c r="A17" s="658" t="s">
        <v>644</v>
      </c>
      <c r="B17" s="1206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15" customHeight="1">
      <c r="A18" s="659"/>
      <c r="B18" s="1207" t="s">
        <v>934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15" customHeight="1">
      <c r="A19" s="659" t="s">
        <v>350</v>
      </c>
      <c r="B19" s="1208" t="s">
        <v>724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5" customHeight="1">
      <c r="A20" s="659" t="s">
        <v>351</v>
      </c>
      <c r="B20" s="1208" t="s">
        <v>949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7" t="s">
        <v>959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07" t="s">
        <v>991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12" t="s">
        <v>940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559"/>
    </row>
    <row r="24" spans="1:32" ht="54" customHeight="1">
      <c r="A24" s="659" t="s">
        <v>449</v>
      </c>
      <c r="B24" s="1207" t="s">
        <v>939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15" customHeight="1">
      <c r="A25" s="659" t="s">
        <v>619</v>
      </c>
      <c r="B25" s="1207" t="s">
        <v>922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789</v>
      </c>
      <c r="B26" s="1207" t="s">
        <v>927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5.9" customHeight="1">
      <c r="A27" s="659" t="s">
        <v>788</v>
      </c>
      <c r="B27" s="1207" t="s">
        <v>923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787</v>
      </c>
      <c r="B28" s="1207" t="s">
        <v>942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12" t="s">
        <v>916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</row>
    <row r="30" spans="1:32" ht="13.1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6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3.9" customHeight="1">
      <c r="A32" s="657"/>
      <c r="B32" s="1207" t="s">
        <v>924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2.9" customHeight="1">
      <c r="A33" s="659" t="s">
        <v>350</v>
      </c>
      <c r="B33" s="1207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07" t="s">
        <v>946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4.9" customHeight="1">
      <c r="A35" s="659" t="s">
        <v>347</v>
      </c>
      <c r="B35" s="1207" t="s">
        <v>950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07" t="s">
        <v>990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07" t="s">
        <v>940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07" t="s">
        <v>939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07" t="s">
        <v>935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15" customHeight="1">
      <c r="A40" s="659" t="s">
        <v>789</v>
      </c>
      <c r="B40" s="1207" t="s">
        <v>926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788</v>
      </c>
      <c r="B41" s="1207" t="s">
        <v>923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787</v>
      </c>
      <c r="B42" s="1207" t="s">
        <v>943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12" t="s">
        <v>918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559"/>
    </row>
    <row r="44" spans="1:32" ht="15.6" customHeight="1">
      <c r="A44" s="659"/>
      <c r="B44" s="1208" t="s">
        <v>783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8" t="s">
        <v>784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8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50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910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1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60" t="s">
        <v>904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50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5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8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50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5" t="s">
        <v>483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50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0.9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1500000000000004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6.899999999999999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6.9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5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795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7.9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6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79"/>
    </row>
    <row r="47" spans="1:32" ht="12" customHeight="1">
      <c r="A47" s="468" t="s">
        <v>631</v>
      </c>
      <c r="B47" s="1206" t="s">
        <v>793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6.9" customHeight="1">
      <c r="A48" s="481"/>
      <c r="B48" s="1207" t="s">
        <v>981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08" t="s">
        <v>853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8" t="s">
        <v>948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65" customHeight="1">
      <c r="A51" s="654" t="s">
        <v>347</v>
      </c>
      <c r="B51" s="1208" t="s">
        <v>958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08.6" customHeight="1">
      <c r="A52" s="654" t="s">
        <v>348</v>
      </c>
      <c r="B52" s="1207" t="s">
        <v>982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939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3.9" customHeight="1">
      <c r="A54" s="654" t="s">
        <v>449</v>
      </c>
      <c r="B54" s="1207" t="s">
        <v>919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07" t="s">
        <v>927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2.9" customHeight="1">
      <c r="A56" s="469" t="s">
        <v>789</v>
      </c>
      <c r="B56" s="1207" t="s">
        <v>923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15" customHeight="1">
      <c r="A57" s="469" t="s">
        <v>788</v>
      </c>
      <c r="B57" s="1207" t="s">
        <v>920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149999999999999" customHeight="1">
      <c r="A58" s="469"/>
      <c r="B58" s="1240" t="s">
        <v>796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5" customHeight="1">
      <c r="A59" s="470" t="s">
        <v>644</v>
      </c>
      <c r="B59" s="1206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15" customHeight="1">
      <c r="A60" s="469"/>
      <c r="B60" s="1207" t="s">
        <v>921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15" customHeight="1">
      <c r="A61" s="469" t="s">
        <v>350</v>
      </c>
      <c r="B61" s="1208" t="s">
        <v>724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5" customHeight="1">
      <c r="A62" s="469" t="s">
        <v>351</v>
      </c>
      <c r="B62" s="1208" t="s">
        <v>951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7" t="s">
        <v>959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07" t="s">
        <v>991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07" t="s">
        <v>939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4" customHeight="1">
      <c r="A66" s="469" t="s">
        <v>449</v>
      </c>
      <c r="B66" s="1207" t="s">
        <v>922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07" t="s">
        <v>927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5.9" customHeight="1">
      <c r="A68" s="469" t="s">
        <v>789</v>
      </c>
      <c r="B68" s="1207" t="s">
        <v>923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5.9" customHeight="1">
      <c r="A69" s="469" t="s">
        <v>788</v>
      </c>
      <c r="B69" s="1207" t="s">
        <v>920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06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3.9" customHeight="1">
      <c r="A71" s="481"/>
      <c r="B71" s="1207" t="s">
        <v>924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2.9" customHeight="1">
      <c r="A72" s="469" t="s">
        <v>350</v>
      </c>
      <c r="B72" s="1207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07" t="s">
        <v>952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4.9" customHeight="1">
      <c r="A74" s="469" t="s">
        <v>347</v>
      </c>
      <c r="B74" s="1207" t="s">
        <v>950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07" t="s">
        <v>992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07" t="s">
        <v>940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07" t="s">
        <v>939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07" t="s">
        <v>925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15" customHeight="1">
      <c r="A79" s="469" t="s">
        <v>789</v>
      </c>
      <c r="B79" s="1207" t="s">
        <v>926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788</v>
      </c>
      <c r="B80" s="1207" t="s">
        <v>923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787</v>
      </c>
      <c r="B81" s="1207" t="s">
        <v>944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08" t="s">
        <v>784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19.899999999999999" customHeight="1">
      <c r="A83" s="469"/>
      <c r="B83" s="1208" t="s">
        <v>783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887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888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5.9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797</v>
      </c>
      <c r="B24" s="1313" t="s">
        <v>818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50000000000003" customHeight="1">
      <c r="A25" s="595" t="s">
        <v>224</v>
      </c>
      <c r="B25" s="1313" t="s">
        <v>819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15" customHeight="1">
      <c r="A26" s="595" t="s">
        <v>225</v>
      </c>
      <c r="B26" s="1313" t="s">
        <v>905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820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5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836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4.900000000000006" customHeight="1">
      <c r="A36" s="1327" t="s">
        <v>911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455" t="s">
        <v>436</v>
      </c>
      <c r="Z2" s="1456"/>
      <c r="AA2" s="1457"/>
    </row>
    <row r="3" spans="1:48" ht="21.75" customHeight="1">
      <c r="A3" s="1458" t="s">
        <v>823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45" customHeight="1">
      <c r="A4" s="1459" t="s">
        <v>798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4" t="s">
        <v>799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4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434"/>
      <c r="X6" s="1435"/>
      <c r="Y6" s="1435"/>
      <c r="Z6" s="1436"/>
      <c r="AB6" s="1421"/>
    </row>
    <row r="7" spans="1:48" ht="24.6" customHeight="1">
      <c r="A7" s="1412" t="s">
        <v>800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3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733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734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731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859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804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801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860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821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803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861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802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802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4" t="s">
        <v>229</v>
      </c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5"/>
      <c r="D27" s="805"/>
      <c r="E27" s="805"/>
      <c r="F27" s="805"/>
      <c r="G27" s="805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40" t="s">
        <v>906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4" t="s">
        <v>522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4"/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3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735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732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732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862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805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806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863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807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803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864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808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808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4" t="s">
        <v>229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5"/>
      <c r="D57" s="805"/>
      <c r="E57" s="805"/>
      <c r="F57" s="805"/>
      <c r="G57" s="805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4" t="s">
        <v>527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4"/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3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732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732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865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809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809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866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810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822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867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811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811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4" t="s">
        <v>229</v>
      </c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71"/>
      <c r="D84" s="1071"/>
      <c r="E84" s="1071"/>
      <c r="F84" s="1071"/>
      <c r="G84" s="1071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3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736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732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732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868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806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806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869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803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822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870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808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812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4" t="s">
        <v>229</v>
      </c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5"/>
      <c r="D112" s="805"/>
      <c r="E112" s="805"/>
      <c r="F112" s="805"/>
      <c r="G112" s="805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3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730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731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732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871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809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809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872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810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822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873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802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811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4" t="s">
        <v>229</v>
      </c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71"/>
      <c r="D139" s="1071"/>
      <c r="E139" s="1071"/>
      <c r="F139" s="1071"/>
      <c r="G139" s="1071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5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824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50"/>
      <c r="AI9" s="36"/>
    </row>
    <row r="10" spans="1:36" ht="13.5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8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50"/>
      <c r="AI13" s="36"/>
    </row>
    <row r="14" spans="1:36" ht="13.5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50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50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50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84" t="s">
        <v>722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8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50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722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5" customHeight="1">
      <c r="A60" s="1487" t="s">
        <v>993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825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50"/>
      <c r="AI10" s="106"/>
    </row>
    <row r="11" spans="1:36" ht="13.5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50"/>
      <c r="AI16" s="106"/>
    </row>
    <row r="17" spans="1:35" ht="13.5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50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50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8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50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722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994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907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8"/>
      <c r="D27" s="849"/>
      <c r="E27" s="849"/>
      <c r="F27" s="849"/>
      <c r="G27" s="849"/>
      <c r="H27" s="850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5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826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814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813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737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738</v>
      </c>
      <c r="D8" s="1518"/>
      <c r="E8" s="1518"/>
      <c r="F8" s="1518"/>
      <c r="G8" s="1518"/>
      <c r="H8" s="1518"/>
      <c r="I8" s="1518"/>
      <c r="J8" s="1518"/>
      <c r="K8" s="1518"/>
      <c r="L8" s="1518" t="s">
        <v>739</v>
      </c>
      <c r="M8" s="1518"/>
      <c r="N8" s="1518"/>
      <c r="O8" s="1518"/>
      <c r="P8" s="1518"/>
      <c r="Q8" s="1518"/>
      <c r="R8" s="1518"/>
      <c r="S8" s="1518"/>
      <c r="T8" s="1518" t="s">
        <v>740</v>
      </c>
      <c r="U8" s="1518"/>
      <c r="V8" s="1518"/>
      <c r="W8" s="1518"/>
      <c r="X8" s="1518"/>
      <c r="Y8" s="1518"/>
      <c r="Z8" s="1518"/>
      <c r="AA8" s="1518"/>
      <c r="AB8" s="1518"/>
      <c r="AC8" s="1519" t="s">
        <v>741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742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827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828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829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830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743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831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15" customHeight="1">
      <c r="C20" s="1533" t="s">
        <v>832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908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744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894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816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722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833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28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864" t="s">
        <v>352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866" t="s">
        <v>421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0" t="s">
        <v>332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56" t="s">
        <v>705</v>
      </c>
      <c r="AK5" s="857"/>
      <c r="AL5" s="857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6"/>
      <c r="AK6" s="857"/>
      <c r="AL6" s="857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3" t="s">
        <v>86</v>
      </c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5"/>
      <c r="AJ7" s="856"/>
      <c r="AK7" s="857"/>
      <c r="AL7" s="857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76"/>
      <c r="X10" s="777"/>
      <c r="Y10" s="778"/>
      <c r="Z10" s="779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2" t="s">
        <v>445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4"/>
      <c r="X12" s="773" t="s">
        <v>13</v>
      </c>
      <c r="Y12" s="774"/>
      <c r="Z12" s="383"/>
      <c r="AA12" s="775" t="s">
        <v>14</v>
      </c>
      <c r="AB12" s="77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8" t="s">
        <v>427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2" t="s">
        <v>359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4"/>
      <c r="R17" s="777"/>
      <c r="S17" s="778"/>
      <c r="T17" s="779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9" t="s">
        <v>360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80"/>
      <c r="L19" s="781"/>
      <c r="M19" s="782"/>
      <c r="N19" s="782"/>
      <c r="O19" s="782"/>
      <c r="P19" s="782"/>
      <c r="Q19" s="782"/>
      <c r="R19" s="782"/>
      <c r="S19" s="783"/>
      <c r="T19" s="475"/>
      <c r="U19" s="872"/>
      <c r="V19" s="872"/>
      <c r="W19" s="872"/>
      <c r="X19" s="872"/>
      <c r="Y19" s="872"/>
      <c r="Z19" s="872"/>
      <c r="AA19" s="695"/>
      <c r="AB19" s="695"/>
      <c r="AC19" s="695"/>
      <c r="AD19" s="695"/>
      <c r="AE19" s="695"/>
      <c r="AF19" s="475"/>
      <c r="AG19" s="475"/>
      <c r="AH19" s="475"/>
      <c r="AI19" s="475"/>
    </row>
    <row r="20" spans="1:36" ht="2.2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84"/>
      <c r="L20" s="785"/>
      <c r="M20" s="786"/>
      <c r="N20" s="786"/>
      <c r="O20" s="786"/>
      <c r="P20" s="786"/>
      <c r="Q20" s="786"/>
      <c r="R20" s="786"/>
      <c r="S20" s="787"/>
      <c r="U20" s="872"/>
      <c r="V20" s="872"/>
      <c r="W20" s="872"/>
      <c r="X20" s="872"/>
      <c r="Y20" s="872"/>
      <c r="Z20" s="872"/>
    </row>
    <row r="21" spans="1:36" ht="15" customHeight="1">
      <c r="A21" s="719" t="s">
        <v>361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</row>
    <row r="22" spans="1:36" ht="3" customHeight="1">
      <c r="A22" s="719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6" t="s">
        <v>86</v>
      </c>
      <c r="N24" s="767"/>
      <c r="O24" s="767"/>
      <c r="P24" s="767"/>
      <c r="Q24" s="767"/>
      <c r="R24" s="767"/>
      <c r="S24" s="767"/>
      <c r="T24" s="767"/>
      <c r="U24" s="767"/>
      <c r="V24" s="768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9" t="s">
        <v>273</v>
      </c>
      <c r="B25" s="769"/>
      <c r="C25" s="770" t="s">
        <v>144</v>
      </c>
      <c r="D25" s="771"/>
      <c r="E25" s="771"/>
      <c r="F25" s="771"/>
      <c r="G25" s="772"/>
      <c r="H25" s="82"/>
      <c r="I25" s="773" t="s">
        <v>13</v>
      </c>
      <c r="J25" s="774"/>
      <c r="K25" s="376"/>
      <c r="L25" s="82"/>
      <c r="M25" s="697"/>
      <c r="N25" s="698"/>
      <c r="O25" s="698"/>
      <c r="P25" s="698"/>
      <c r="Q25" s="698"/>
      <c r="R25" s="698"/>
      <c r="S25" s="698"/>
      <c r="T25" s="698"/>
      <c r="U25" s="698"/>
      <c r="V25" s="699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6" t="s">
        <v>86</v>
      </c>
      <c r="N27" s="767"/>
      <c r="O27" s="767"/>
      <c r="P27" s="767"/>
      <c r="Q27" s="767"/>
      <c r="R27" s="767"/>
      <c r="S27" s="767"/>
      <c r="T27" s="767"/>
      <c r="U27" s="767"/>
      <c r="V27" s="768"/>
      <c r="W27" s="377"/>
      <c r="X27" s="377"/>
      <c r="Y27" s="789" t="s">
        <v>86</v>
      </c>
      <c r="Z27" s="790"/>
      <c r="AA27" s="790"/>
      <c r="AB27" s="790"/>
      <c r="AC27" s="790"/>
      <c r="AD27" s="790"/>
      <c r="AE27" s="790"/>
      <c r="AF27" s="790"/>
      <c r="AG27" s="790"/>
      <c r="AH27" s="790"/>
      <c r="AI27" s="791"/>
    </row>
    <row r="28" spans="1:36" ht="15" customHeight="1">
      <c r="A28" s="769" t="s">
        <v>362</v>
      </c>
      <c r="B28" s="795"/>
      <c r="C28" s="796" t="s">
        <v>363</v>
      </c>
      <c r="D28" s="797"/>
      <c r="E28" s="797"/>
      <c r="F28" s="797"/>
      <c r="G28" s="798"/>
      <c r="H28" s="82"/>
      <c r="I28" s="773" t="s">
        <v>13</v>
      </c>
      <c r="J28" s="774"/>
      <c r="K28" s="376"/>
      <c r="L28" s="82"/>
      <c r="M28" s="697"/>
      <c r="N28" s="698"/>
      <c r="O28" s="698"/>
      <c r="P28" s="698"/>
      <c r="Q28" s="698"/>
      <c r="R28" s="698"/>
      <c r="S28" s="698"/>
      <c r="T28" s="698"/>
      <c r="U28" s="698"/>
      <c r="V28" s="699"/>
      <c r="W28" s="77"/>
      <c r="X28" s="74"/>
      <c r="Y28" s="792"/>
      <c r="Z28" s="793"/>
      <c r="AA28" s="793"/>
      <c r="AB28" s="793"/>
      <c r="AC28" s="793"/>
      <c r="AD28" s="793"/>
      <c r="AE28" s="793"/>
      <c r="AF28" s="793"/>
      <c r="AG28" s="793"/>
      <c r="AH28" s="793"/>
      <c r="AI28" s="79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0" t="s">
        <v>86</v>
      </c>
      <c r="Z30" s="781"/>
      <c r="AA30" s="781"/>
      <c r="AB30" s="781"/>
      <c r="AC30" s="781"/>
      <c r="AD30" s="781"/>
      <c r="AE30" s="781"/>
      <c r="AF30" s="781"/>
      <c r="AG30" s="781"/>
      <c r="AH30" s="781"/>
      <c r="AI30" s="799"/>
    </row>
    <row r="31" spans="1:36" ht="15" customHeight="1">
      <c r="A31" s="769" t="s">
        <v>364</v>
      </c>
      <c r="B31" s="795"/>
      <c r="C31" s="796" t="s">
        <v>414</v>
      </c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8"/>
      <c r="T31" s="773" t="s">
        <v>13</v>
      </c>
      <c r="U31" s="801"/>
      <c r="V31" s="376"/>
      <c r="W31" s="85"/>
      <c r="Y31" s="784"/>
      <c r="Z31" s="785"/>
      <c r="AA31" s="785"/>
      <c r="AB31" s="785"/>
      <c r="AC31" s="785"/>
      <c r="AD31" s="785"/>
      <c r="AE31" s="785"/>
      <c r="AF31" s="785"/>
      <c r="AG31" s="785"/>
      <c r="AH31" s="785"/>
      <c r="AI31" s="800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8" t="s">
        <v>365</v>
      </c>
      <c r="B34" s="788"/>
      <c r="C34" s="802" t="s">
        <v>387</v>
      </c>
      <c r="D34" s="803"/>
      <c r="E34" s="803"/>
      <c r="F34" s="803"/>
      <c r="G34" s="803"/>
      <c r="H34" s="803"/>
      <c r="I34" s="804"/>
      <c r="J34" s="77"/>
      <c r="K34" s="77"/>
      <c r="L34" s="77"/>
      <c r="P34" s="773" t="s">
        <v>13</v>
      </c>
      <c r="Q34" s="77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8" t="s">
        <v>415</v>
      </c>
      <c r="B36" s="788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77"/>
      <c r="Q36" s="778"/>
      <c r="R36" s="779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3" t="s">
        <v>416</v>
      </c>
      <c r="B39" s="773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77"/>
      <c r="Q39" s="778"/>
      <c r="R39" s="779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6" t="s">
        <v>367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3" t="s">
        <v>892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5"/>
      <c r="M44" s="873" t="s">
        <v>368</v>
      </c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5"/>
      <c r="Y44" s="873" t="s">
        <v>745</v>
      </c>
      <c r="Z44" s="874"/>
      <c r="AA44" s="874"/>
      <c r="AB44" s="874"/>
      <c r="AC44" s="874"/>
      <c r="AD44" s="874"/>
      <c r="AE44" s="874"/>
      <c r="AF44" s="874"/>
      <c r="AG44" s="874"/>
      <c r="AH44" s="874"/>
      <c r="AI44" s="875"/>
    </row>
    <row r="45" spans="1:36" ht="21.6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1"/>
      <c r="M45" s="807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9"/>
      <c r="Y45" s="876" t="s">
        <v>86</v>
      </c>
      <c r="Z45" s="877"/>
      <c r="AA45" s="877"/>
      <c r="AB45" s="877"/>
      <c r="AC45" s="877"/>
      <c r="AD45" s="877"/>
      <c r="AE45" s="877"/>
      <c r="AF45" s="877"/>
      <c r="AG45" s="877"/>
      <c r="AH45" s="877"/>
      <c r="AI45" s="878"/>
    </row>
    <row r="46" spans="1:36" ht="15" customHeight="1">
      <c r="A46" s="810" t="s">
        <v>746</v>
      </c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2"/>
      <c r="M46" s="810" t="s">
        <v>747</v>
      </c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2"/>
    </row>
    <row r="47" spans="1:36" ht="15" customHeight="1">
      <c r="A47" s="879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1"/>
      <c r="M47" s="813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1:36" ht="15" customHeight="1">
      <c r="A48" s="810" t="s">
        <v>748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873" t="s">
        <v>749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5"/>
      <c r="Y48" s="873" t="s">
        <v>815</v>
      </c>
      <c r="Z48" s="874"/>
      <c r="AA48" s="874"/>
      <c r="AB48" s="874"/>
      <c r="AC48" s="874"/>
      <c r="AD48" s="874"/>
      <c r="AE48" s="874"/>
      <c r="AF48" s="874"/>
      <c r="AG48" s="874"/>
      <c r="AH48" s="874"/>
      <c r="AI48" s="875"/>
    </row>
    <row r="49" spans="1:35" ht="1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1"/>
      <c r="M49" s="807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9"/>
      <c r="Y49" s="784" t="s">
        <v>86</v>
      </c>
      <c r="Z49" s="785"/>
      <c r="AA49" s="785"/>
      <c r="AB49" s="785"/>
      <c r="AC49" s="785"/>
      <c r="AD49" s="785"/>
      <c r="AE49" s="785"/>
      <c r="AF49" s="785"/>
      <c r="AG49" s="785"/>
      <c r="AH49" s="785"/>
      <c r="AI49" s="800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5" t="s">
        <v>442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93"/>
      <c r="U51" s="93"/>
      <c r="V51" s="773" t="s">
        <v>13</v>
      </c>
      <c r="W51" s="774"/>
      <c r="X51" s="383"/>
      <c r="Y51" s="775" t="s">
        <v>14</v>
      </c>
      <c r="Z51" s="774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5" t="s">
        <v>369</v>
      </c>
      <c r="B52" s="805"/>
      <c r="C52" s="805"/>
      <c r="D52" s="805"/>
      <c r="E52" s="805"/>
      <c r="F52" s="805"/>
      <c r="G52" s="805"/>
      <c r="H52" s="93"/>
      <c r="I52" s="805" t="s">
        <v>424</v>
      </c>
      <c r="J52" s="805"/>
      <c r="K52" s="805"/>
      <c r="L52" s="805"/>
      <c r="M52" s="805"/>
      <c r="N52" s="805"/>
      <c r="O52" s="805"/>
      <c r="P52" s="805"/>
      <c r="Q52" s="805"/>
      <c r="R52" s="805" t="s">
        <v>370</v>
      </c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1" t="s">
        <v>277</v>
      </c>
      <c r="B53" s="822"/>
      <c r="C53" s="822"/>
      <c r="D53" s="822"/>
      <c r="E53" s="822"/>
      <c r="F53" s="822"/>
      <c r="G53" s="823"/>
      <c r="H53" s="94"/>
      <c r="I53" s="824"/>
      <c r="J53" s="826"/>
      <c r="K53" s="334" t="s">
        <v>679</v>
      </c>
      <c r="L53" s="824"/>
      <c r="M53" s="826"/>
      <c r="N53" s="334" t="s">
        <v>679</v>
      </c>
      <c r="O53" s="824"/>
      <c r="P53" s="828"/>
      <c r="Q53" s="94"/>
      <c r="R53" s="824" t="s">
        <v>86</v>
      </c>
      <c r="S53" s="825"/>
      <c r="T53" s="825"/>
      <c r="U53" s="825"/>
      <c r="V53" s="825"/>
      <c r="W53" s="825"/>
      <c r="X53" s="82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7" t="s">
        <v>750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9" t="s">
        <v>588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1" t="s">
        <v>371</v>
      </c>
      <c r="B58" s="761"/>
      <c r="C58" s="761"/>
      <c r="D58" s="761"/>
      <c r="E58" s="761"/>
      <c r="F58" s="761"/>
      <c r="G58" s="761"/>
      <c r="H58" s="761" t="s">
        <v>372</v>
      </c>
      <c r="I58" s="761"/>
      <c r="J58" s="761"/>
      <c r="K58" s="761"/>
      <c r="L58" s="761"/>
      <c r="M58" s="761"/>
      <c r="N58" s="761"/>
      <c r="O58" s="761"/>
      <c r="P58" s="761"/>
      <c r="Q58" s="761"/>
      <c r="R58" s="761" t="s">
        <v>373</v>
      </c>
      <c r="S58" s="761"/>
      <c r="T58" s="761"/>
      <c r="U58" s="761"/>
      <c r="V58" s="761"/>
      <c r="W58" s="761"/>
      <c r="X58" s="761"/>
      <c r="Y58" s="761"/>
      <c r="Z58" s="761" t="s">
        <v>374</v>
      </c>
      <c r="AA58" s="761"/>
      <c r="AB58" s="761"/>
      <c r="AC58" s="761"/>
      <c r="AD58" s="761"/>
      <c r="AE58" s="761"/>
      <c r="AF58" s="761"/>
      <c r="AG58" s="761"/>
      <c r="AH58" s="761"/>
      <c r="AI58" s="761"/>
    </row>
    <row r="59" spans="1:35" s="422" customFormat="1" ht="15.95" customHeight="1">
      <c r="A59" s="819" t="s">
        <v>70</v>
      </c>
      <c r="B59" s="819"/>
      <c r="C59" s="819"/>
      <c r="D59" s="819"/>
      <c r="E59" s="819"/>
      <c r="F59" s="819"/>
      <c r="G59" s="819"/>
      <c r="H59" s="820" t="s">
        <v>86</v>
      </c>
      <c r="I59" s="820"/>
      <c r="J59" s="820"/>
      <c r="K59" s="820"/>
      <c r="L59" s="820"/>
      <c r="M59" s="820"/>
      <c r="N59" s="820"/>
      <c r="O59" s="820"/>
      <c r="P59" s="820"/>
      <c r="Q59" s="820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</row>
    <row r="60" spans="1:35" s="100" customFormat="1" ht="10.5" customHeight="1">
      <c r="A60" s="750" t="s">
        <v>375</v>
      </c>
      <c r="B60" s="751"/>
      <c r="C60" s="751"/>
      <c r="D60" s="751"/>
      <c r="E60" s="751"/>
      <c r="F60" s="751"/>
      <c r="G60" s="752"/>
      <c r="H60" s="750" t="s">
        <v>376</v>
      </c>
      <c r="I60" s="751"/>
      <c r="J60" s="751"/>
      <c r="K60" s="751"/>
      <c r="L60" s="751"/>
      <c r="M60" s="751"/>
      <c r="N60" s="751"/>
      <c r="O60" s="751"/>
      <c r="P60" s="751"/>
      <c r="Q60" s="752"/>
      <c r="R60" s="750" t="s">
        <v>377</v>
      </c>
      <c r="S60" s="751"/>
      <c r="T60" s="751"/>
      <c r="U60" s="751"/>
      <c r="V60" s="751"/>
      <c r="W60" s="751"/>
      <c r="X60" s="751"/>
      <c r="Y60" s="752"/>
      <c r="Z60" s="750" t="s">
        <v>378</v>
      </c>
      <c r="AA60" s="751"/>
      <c r="AB60" s="751"/>
      <c r="AC60" s="751"/>
      <c r="AD60" s="751"/>
      <c r="AE60" s="751"/>
      <c r="AF60" s="751"/>
      <c r="AG60" s="751"/>
      <c r="AH60" s="751"/>
      <c r="AI60" s="752"/>
    </row>
    <row r="61" spans="1:35" s="422" customFormat="1" ht="15.95" customHeight="1">
      <c r="A61" s="747"/>
      <c r="B61" s="748"/>
      <c r="C61" s="748"/>
      <c r="D61" s="748"/>
      <c r="E61" s="748"/>
      <c r="F61" s="748"/>
      <c r="G61" s="749"/>
      <c r="H61" s="747"/>
      <c r="I61" s="748"/>
      <c r="J61" s="748"/>
      <c r="K61" s="748"/>
      <c r="L61" s="748"/>
      <c r="M61" s="748"/>
      <c r="N61" s="748"/>
      <c r="O61" s="748"/>
      <c r="P61" s="748"/>
      <c r="Q61" s="749"/>
      <c r="R61" s="747"/>
      <c r="S61" s="748"/>
      <c r="T61" s="748"/>
      <c r="U61" s="748"/>
      <c r="V61" s="748"/>
      <c r="W61" s="748"/>
      <c r="X61" s="748"/>
      <c r="Y61" s="749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</row>
    <row r="62" spans="1:35" s="101" customFormat="1" ht="10.5" customHeight="1">
      <c r="A62" s="750" t="s">
        <v>379</v>
      </c>
      <c r="B62" s="751"/>
      <c r="C62" s="751"/>
      <c r="D62" s="751"/>
      <c r="E62" s="751"/>
      <c r="F62" s="751"/>
      <c r="G62" s="752"/>
      <c r="H62" s="750" t="s">
        <v>380</v>
      </c>
      <c r="I62" s="751"/>
      <c r="J62" s="751"/>
      <c r="K62" s="751"/>
      <c r="L62" s="751"/>
      <c r="M62" s="751"/>
      <c r="N62" s="751"/>
      <c r="O62" s="751"/>
      <c r="P62" s="751"/>
      <c r="Q62" s="752"/>
      <c r="R62" s="753" t="s">
        <v>726</v>
      </c>
      <c r="S62" s="754"/>
      <c r="T62" s="754"/>
      <c r="U62" s="754"/>
      <c r="V62" s="754"/>
      <c r="W62" s="754"/>
      <c r="X62" s="754"/>
      <c r="Y62" s="755"/>
      <c r="Z62" s="750" t="s">
        <v>964</v>
      </c>
      <c r="AA62" s="751"/>
      <c r="AB62" s="751"/>
      <c r="AC62" s="751"/>
      <c r="AD62" s="751"/>
      <c r="AE62" s="751"/>
      <c r="AF62" s="751"/>
      <c r="AG62" s="751"/>
      <c r="AH62" s="751"/>
      <c r="AI62" s="752"/>
    </row>
    <row r="63" spans="1:35" s="423" customFormat="1" ht="15.95" customHeight="1">
      <c r="A63" s="747"/>
      <c r="B63" s="748"/>
      <c r="C63" s="748"/>
      <c r="D63" s="748"/>
      <c r="E63" s="748"/>
      <c r="F63" s="748"/>
      <c r="G63" s="749"/>
      <c r="H63" s="747"/>
      <c r="I63" s="748"/>
      <c r="J63" s="748"/>
      <c r="K63" s="748"/>
      <c r="L63" s="748"/>
      <c r="M63" s="748"/>
      <c r="N63" s="748"/>
      <c r="O63" s="748"/>
      <c r="P63" s="748"/>
      <c r="Q63" s="749"/>
      <c r="R63" s="829"/>
      <c r="S63" s="830"/>
      <c r="T63" s="830"/>
      <c r="U63" s="830"/>
      <c r="V63" s="830"/>
      <c r="W63" s="830"/>
      <c r="X63" s="830"/>
      <c r="Y63" s="831"/>
      <c r="Z63" s="829"/>
      <c r="AA63" s="830"/>
      <c r="AB63" s="830"/>
      <c r="AC63" s="830"/>
      <c r="AD63" s="830"/>
      <c r="AE63" s="830"/>
      <c r="AF63" s="830"/>
      <c r="AG63" s="830"/>
      <c r="AH63" s="830"/>
      <c r="AI63" s="831"/>
    </row>
    <row r="64" spans="1:35" s="98" customFormat="1" ht="10.5" customHeight="1">
      <c r="A64" s="753" t="s">
        <v>963</v>
      </c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5"/>
    </row>
    <row r="65" spans="1:35" s="422" customFormat="1" ht="15.95" customHeight="1">
      <c r="A65" s="757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759" t="s">
        <v>900</v>
      </c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0" t="s">
        <v>203</v>
      </c>
      <c r="B69" s="751"/>
      <c r="C69" s="751"/>
      <c r="D69" s="751"/>
      <c r="E69" s="751"/>
      <c r="F69" s="751"/>
      <c r="G69" s="752"/>
      <c r="H69" s="761" t="s">
        <v>204</v>
      </c>
      <c r="I69" s="761"/>
      <c r="J69" s="761"/>
      <c r="K69" s="761"/>
      <c r="L69" s="761"/>
      <c r="M69" s="761"/>
      <c r="N69" s="761"/>
      <c r="O69" s="761"/>
      <c r="P69" s="761"/>
      <c r="Q69" s="761"/>
      <c r="R69" s="761" t="s">
        <v>205</v>
      </c>
      <c r="S69" s="761"/>
      <c r="T69" s="761"/>
      <c r="U69" s="761"/>
      <c r="V69" s="761"/>
      <c r="W69" s="761"/>
      <c r="X69" s="761"/>
      <c r="Y69" s="761"/>
      <c r="Z69" s="761" t="s">
        <v>206</v>
      </c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s="422" customFormat="1" ht="15.95" customHeight="1">
      <c r="A70" s="756" t="s">
        <v>86</v>
      </c>
      <c r="B70" s="756"/>
      <c r="C70" s="756"/>
      <c r="D70" s="756"/>
      <c r="E70" s="756"/>
      <c r="F70" s="756"/>
      <c r="G70" s="756"/>
      <c r="H70" s="756" t="str">
        <f>IF(A70&lt;&gt;"Polska","nie dotyczy","(wybierz z listy)")</f>
        <v>nie dotyczy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7" t="str">
        <f>IF(A70&lt;&gt;"Polska","nie dotyczy","")</f>
        <v>nie dotyczy</v>
      </c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</row>
    <row r="71" spans="1:35" s="100" customFormat="1" ht="11.25" customHeight="1">
      <c r="A71" s="750" t="s">
        <v>210</v>
      </c>
      <c r="B71" s="751"/>
      <c r="C71" s="751"/>
      <c r="D71" s="751"/>
      <c r="E71" s="751"/>
      <c r="F71" s="751"/>
      <c r="G71" s="752"/>
      <c r="H71" s="750" t="s">
        <v>209</v>
      </c>
      <c r="I71" s="751"/>
      <c r="J71" s="751"/>
      <c r="K71" s="751"/>
      <c r="L71" s="751"/>
      <c r="M71" s="751"/>
      <c r="N71" s="751"/>
      <c r="O71" s="751"/>
      <c r="P71" s="751"/>
      <c r="Q71" s="752"/>
      <c r="R71" s="750" t="s">
        <v>208</v>
      </c>
      <c r="S71" s="751"/>
      <c r="T71" s="751"/>
      <c r="U71" s="751"/>
      <c r="V71" s="751"/>
      <c r="W71" s="751"/>
      <c r="X71" s="751"/>
      <c r="Y71" s="752"/>
      <c r="Z71" s="750" t="s">
        <v>207</v>
      </c>
      <c r="AA71" s="751"/>
      <c r="AB71" s="751"/>
      <c r="AC71" s="751"/>
      <c r="AD71" s="751"/>
      <c r="AE71" s="751"/>
      <c r="AF71" s="751"/>
      <c r="AG71" s="751"/>
      <c r="AH71" s="751"/>
      <c r="AI71" s="752"/>
    </row>
    <row r="72" spans="1:35" s="422" customFormat="1" ht="15.95" customHeight="1">
      <c r="A72" s="747"/>
      <c r="B72" s="748"/>
      <c r="C72" s="748"/>
      <c r="D72" s="748"/>
      <c r="E72" s="748"/>
      <c r="F72" s="748"/>
      <c r="G72" s="749"/>
      <c r="H72" s="747"/>
      <c r="I72" s="748"/>
      <c r="J72" s="748"/>
      <c r="K72" s="748"/>
      <c r="L72" s="748"/>
      <c r="M72" s="748"/>
      <c r="N72" s="748"/>
      <c r="O72" s="748"/>
      <c r="P72" s="748"/>
      <c r="Q72" s="749"/>
      <c r="R72" s="747"/>
      <c r="S72" s="748"/>
      <c r="T72" s="748"/>
      <c r="U72" s="748"/>
      <c r="V72" s="748"/>
      <c r="W72" s="748"/>
      <c r="X72" s="748"/>
      <c r="Y72" s="749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</row>
    <row r="73" spans="1:35" s="101" customFormat="1" ht="11.25" customHeight="1">
      <c r="A73" s="750" t="s">
        <v>211</v>
      </c>
      <c r="B73" s="751"/>
      <c r="C73" s="751"/>
      <c r="D73" s="751"/>
      <c r="E73" s="751"/>
      <c r="F73" s="751"/>
      <c r="G73" s="752"/>
      <c r="H73" s="750" t="s">
        <v>212</v>
      </c>
      <c r="I73" s="751"/>
      <c r="J73" s="751"/>
      <c r="K73" s="751"/>
      <c r="L73" s="751"/>
      <c r="M73" s="751"/>
      <c r="N73" s="751"/>
      <c r="O73" s="751"/>
      <c r="P73" s="751"/>
      <c r="Q73" s="752"/>
      <c r="R73" s="750" t="s">
        <v>962</v>
      </c>
      <c r="S73" s="751"/>
      <c r="T73" s="751"/>
      <c r="U73" s="751"/>
      <c r="V73" s="751"/>
      <c r="W73" s="751"/>
      <c r="X73" s="751"/>
      <c r="Y73" s="752"/>
      <c r="Z73" s="750" t="s">
        <v>953</v>
      </c>
      <c r="AA73" s="751"/>
      <c r="AB73" s="751"/>
      <c r="AC73" s="751"/>
      <c r="AD73" s="751"/>
      <c r="AE73" s="751"/>
      <c r="AF73" s="751"/>
      <c r="AG73" s="751"/>
      <c r="AH73" s="751"/>
      <c r="AI73" s="752"/>
    </row>
    <row r="74" spans="1:35" s="423" customFormat="1" ht="15.95" customHeight="1">
      <c r="A74" s="747"/>
      <c r="B74" s="748"/>
      <c r="C74" s="748"/>
      <c r="D74" s="748"/>
      <c r="E74" s="748"/>
      <c r="F74" s="748"/>
      <c r="G74" s="749"/>
      <c r="H74" s="747"/>
      <c r="I74" s="748"/>
      <c r="J74" s="748"/>
      <c r="K74" s="748"/>
      <c r="L74" s="748"/>
      <c r="M74" s="748"/>
      <c r="N74" s="748"/>
      <c r="O74" s="748"/>
      <c r="P74" s="748"/>
      <c r="Q74" s="749"/>
      <c r="R74" s="829"/>
      <c r="S74" s="830"/>
      <c r="T74" s="830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1"/>
    </row>
    <row r="75" spans="1:35" s="98" customFormat="1" ht="10.5" customHeight="1">
      <c r="A75" s="836" t="s">
        <v>954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8"/>
      <c r="R75" s="839"/>
      <c r="S75" s="840"/>
      <c r="T75" s="840"/>
      <c r="U75" s="840"/>
      <c r="V75" s="840"/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1"/>
    </row>
    <row r="76" spans="1:35" s="422" customFormat="1" ht="15.95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5" t="s">
        <v>652</v>
      </c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</row>
    <row r="79" spans="1:35" ht="2.25" customHeight="1">
      <c r="A79" s="718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32" t="s">
        <v>5</v>
      </c>
      <c r="B80" s="832"/>
      <c r="C80" s="858" t="s">
        <v>141</v>
      </c>
      <c r="D80" s="858"/>
      <c r="E80" s="858"/>
      <c r="F80" s="858"/>
      <c r="G80" s="858"/>
      <c r="H80" s="858"/>
      <c r="I80" s="858"/>
      <c r="J80" s="858"/>
      <c r="K80" s="858"/>
      <c r="L80" s="858"/>
      <c r="M80" s="858" t="s">
        <v>120</v>
      </c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60" t="s">
        <v>121</v>
      </c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</row>
    <row r="81" spans="1:38" ht="15" customHeight="1">
      <c r="A81" s="834" t="s">
        <v>381</v>
      </c>
      <c r="B81" s="834"/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</row>
    <row r="82" spans="1:38" ht="15" customHeight="1">
      <c r="A82" s="834" t="s">
        <v>382</v>
      </c>
      <c r="B82" s="834"/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</row>
    <row r="83" spans="1:38" ht="15" customHeight="1">
      <c r="A83" s="834" t="s">
        <v>383</v>
      </c>
      <c r="B83" s="834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</row>
    <row r="84" spans="1:38" s="382" customFormat="1" ht="15" customHeight="1">
      <c r="A84" s="834" t="s">
        <v>6</v>
      </c>
      <c r="B84" s="834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9"/>
      <c r="V84" s="859"/>
      <c r="W84" s="859"/>
      <c r="X84" s="859"/>
      <c r="Y84" s="859"/>
      <c r="Z84" s="859"/>
      <c r="AA84" s="859"/>
      <c r="AB84" s="859"/>
      <c r="AC84" s="859"/>
      <c r="AD84" s="859"/>
      <c r="AE84" s="859"/>
      <c r="AF84" s="859"/>
      <c r="AG84" s="859"/>
      <c r="AH84" s="859"/>
      <c r="AI84" s="859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1" t="s">
        <v>384</v>
      </c>
      <c r="B87" s="861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3" t="s">
        <v>385</v>
      </c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3" t="s">
        <v>386</v>
      </c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5" t="s">
        <v>856</v>
      </c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7"/>
      <c r="AK89" s="443"/>
      <c r="AL89" s="443"/>
    </row>
    <row r="90" spans="1:38" s="216" customFormat="1" ht="15.95" customHeight="1">
      <c r="A90" s="848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8"/>
      <c r="N90" s="849"/>
      <c r="O90" s="849"/>
      <c r="P90" s="849"/>
      <c r="Q90" s="849"/>
      <c r="R90" s="849"/>
      <c r="S90" s="849"/>
      <c r="T90" s="849"/>
      <c r="U90" s="849"/>
      <c r="V90" s="849"/>
      <c r="W90" s="850"/>
      <c r="X90" s="851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2" t="s">
        <v>914</v>
      </c>
      <c r="B92" s="862"/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</row>
    <row r="93" spans="1:38" ht="2.25" customHeight="1">
      <c r="A93" s="863"/>
      <c r="B93" s="862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</row>
    <row r="94" spans="1:38" s="98" customFormat="1" ht="9" customHeight="1">
      <c r="A94" s="761" t="s">
        <v>213</v>
      </c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 t="s">
        <v>214</v>
      </c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 t="s">
        <v>985</v>
      </c>
      <c r="AA94" s="761"/>
      <c r="AB94" s="761"/>
      <c r="AC94" s="761"/>
      <c r="AD94" s="761"/>
      <c r="AE94" s="761"/>
      <c r="AF94" s="761"/>
      <c r="AG94" s="761"/>
      <c r="AH94" s="761"/>
      <c r="AI94" s="761"/>
    </row>
    <row r="95" spans="1:38" s="80" customFormat="1" ht="15.95" customHeight="1">
      <c r="A95" s="757"/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98" customFormat="1" ht="9" customHeight="1">
      <c r="A96" s="761" t="s">
        <v>986</v>
      </c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</row>
    <row r="97" spans="1:35" s="80" customFormat="1" ht="15.95" customHeight="1">
      <c r="A97" s="842"/>
      <c r="B97" s="842"/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</row>
    <row r="98" spans="1:35" s="80" customFormat="1" ht="15.95" customHeight="1">
      <c r="A98" s="852" t="s">
        <v>961</v>
      </c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763" t="s">
        <v>13</v>
      </c>
      <c r="AE98" s="854"/>
      <c r="AF98" s="854"/>
      <c r="AG98" s="854"/>
      <c r="AH98" s="854"/>
      <c r="AI98" s="855"/>
    </row>
    <row r="99" spans="1:35" s="99" customFormat="1" ht="13.9" customHeight="1">
      <c r="A99" s="833" t="s">
        <v>751</v>
      </c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5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834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889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890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722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1028" t="s">
        <v>333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0" t="s">
        <v>484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</row>
    <row r="6" spans="1:34" s="60" customFormat="1" ht="50.1" customHeight="1">
      <c r="A6" s="1014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6"/>
    </row>
    <row r="7" spans="1:34" s="60" customFormat="1" ht="15.95" customHeight="1">
      <c r="A7" s="1017"/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9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1" t="s">
        <v>216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3"/>
    </row>
    <row r="10" spans="1:34" s="60" customFormat="1" ht="50.1" customHeight="1">
      <c r="A10" s="1014"/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6"/>
    </row>
    <row r="11" spans="1:34" s="60" customFormat="1" ht="15.95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9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1" t="s">
        <v>271</v>
      </c>
      <c r="B13" s="1012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3"/>
    </row>
    <row r="14" spans="1:34" s="60" customFormat="1" ht="69.95" customHeight="1">
      <c r="A14" s="1014"/>
      <c r="B14" s="1015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6"/>
    </row>
    <row r="15" spans="1:34" s="60" customFormat="1" ht="15.95" customHeight="1">
      <c r="A15" s="1017"/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9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9" t="s">
        <v>217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</row>
    <row r="18" spans="1:32" ht="159.94999999999999" customHeight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5"/>
    </row>
    <row r="19" spans="1:32" ht="15.95" customHeight="1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8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9" t="s">
        <v>294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</row>
    <row r="22" spans="1:32" ht="30" customHeight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</row>
    <row r="23" spans="1:32" ht="15.95" customHeight="1">
      <c r="A23" s="956"/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8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953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5"/>
    </row>
    <row r="27" spans="1:32" ht="15.95" customHeight="1">
      <c r="A27" s="956"/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8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6" t="s">
        <v>320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</row>
    <row r="31" spans="1:32" ht="7.5" customHeight="1">
      <c r="A31" s="937" t="s">
        <v>300</v>
      </c>
      <c r="B31" s="938"/>
      <c r="C31" s="930" t="s">
        <v>417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15"/>
      <c r="AC31" s="15"/>
      <c r="AD31" s="15"/>
      <c r="AE31" s="15"/>
      <c r="AF31" s="16"/>
    </row>
    <row r="32" spans="1:32" ht="15" customHeight="1">
      <c r="A32" s="939"/>
      <c r="B32" s="940"/>
      <c r="C32" s="932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17"/>
      <c r="AC32" s="298"/>
      <c r="AD32" s="949" t="s">
        <v>13</v>
      </c>
      <c r="AE32" s="950"/>
      <c r="AF32" s="18"/>
    </row>
    <row r="33" spans="1:32" ht="10.9" customHeight="1">
      <c r="A33" s="941"/>
      <c r="B33" s="942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19"/>
      <c r="AC33" s="19"/>
      <c r="AD33" s="19"/>
      <c r="AE33" s="19"/>
      <c r="AF33" s="20"/>
    </row>
    <row r="34" spans="1:32" ht="7.5" customHeight="1">
      <c r="A34" s="937" t="s">
        <v>321</v>
      </c>
      <c r="B34" s="938"/>
      <c r="C34" s="930" t="s">
        <v>430</v>
      </c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51"/>
    </row>
    <row r="35" spans="1:32" ht="15" customHeight="1">
      <c r="A35" s="939"/>
      <c r="B35" s="940"/>
      <c r="C35" s="932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974"/>
    </row>
    <row r="36" spans="1:32" ht="7.5" customHeight="1">
      <c r="A36" s="941"/>
      <c r="B36" s="942"/>
      <c r="C36" s="932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974"/>
    </row>
    <row r="37" spans="1:32" ht="24" customHeight="1">
      <c r="A37" s="943" t="s">
        <v>298</v>
      </c>
      <c r="B37" s="944"/>
      <c r="C37" s="930" t="s">
        <v>431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15"/>
      <c r="AC37" s="15"/>
      <c r="AD37" s="15"/>
      <c r="AE37" s="15"/>
      <c r="AF37" s="16"/>
    </row>
    <row r="38" spans="1:32" ht="15" customHeight="1">
      <c r="A38" s="945"/>
      <c r="B38" s="946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17"/>
      <c r="AC38" s="298"/>
      <c r="AD38" s="949" t="s">
        <v>13</v>
      </c>
      <c r="AE38" s="950"/>
      <c r="AF38" s="18"/>
    </row>
    <row r="39" spans="1:32" ht="24" customHeight="1">
      <c r="A39" s="947"/>
      <c r="B39" s="948"/>
      <c r="C39" s="972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19"/>
      <c r="AC39" s="19"/>
      <c r="AD39" s="19"/>
      <c r="AE39" s="19"/>
      <c r="AF39" s="20"/>
    </row>
    <row r="40" spans="1:32" ht="3" customHeight="1">
      <c r="A40" s="943" t="s">
        <v>299</v>
      </c>
      <c r="B40" s="944"/>
      <c r="C40" s="930" t="s">
        <v>161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15"/>
      <c r="AC40" s="15"/>
      <c r="AD40" s="15"/>
      <c r="AE40" s="15"/>
      <c r="AF40" s="16"/>
    </row>
    <row r="41" spans="1:32" ht="15" customHeight="1">
      <c r="A41" s="945"/>
      <c r="B41" s="946"/>
      <c r="C41" s="970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17"/>
      <c r="AC41" s="298"/>
      <c r="AD41" s="949" t="s">
        <v>13</v>
      </c>
      <c r="AE41" s="950"/>
      <c r="AF41" s="18"/>
    </row>
    <row r="42" spans="1:32" ht="3" customHeight="1">
      <c r="A42" s="947"/>
      <c r="B42" s="948"/>
      <c r="C42" s="972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19"/>
      <c r="AC42" s="19"/>
      <c r="AD42" s="19"/>
      <c r="AE42" s="19"/>
      <c r="AF42" s="20"/>
    </row>
    <row r="43" spans="1:32" ht="3" customHeight="1">
      <c r="A43" s="975" t="s">
        <v>495</v>
      </c>
      <c r="B43" s="976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7"/>
      <c r="B44" s="978"/>
      <c r="C44" s="932" t="s">
        <v>505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971"/>
      <c r="AB44" s="22"/>
      <c r="AC44" s="298"/>
      <c r="AD44" s="949" t="s">
        <v>13</v>
      </c>
      <c r="AE44" s="950"/>
      <c r="AF44" s="23"/>
    </row>
    <row r="45" spans="1:32" ht="3" customHeight="1">
      <c r="A45" s="979"/>
      <c r="B45" s="980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5" t="s">
        <v>322</v>
      </c>
      <c r="B46" s="936"/>
      <c r="C46" s="930" t="s">
        <v>162</v>
      </c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51"/>
    </row>
    <row r="47" spans="1:32" ht="15" customHeight="1">
      <c r="A47" s="935"/>
      <c r="B47" s="936"/>
      <c r="C47" s="932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974"/>
    </row>
    <row r="48" spans="1:32" ht="7.5" customHeight="1">
      <c r="A48" s="935"/>
      <c r="B48" s="936"/>
      <c r="C48" s="933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52"/>
    </row>
    <row r="49" spans="1:32" ht="3" customHeight="1">
      <c r="A49" s="943" t="s">
        <v>287</v>
      </c>
      <c r="B49" s="944"/>
      <c r="C49" s="930" t="s">
        <v>432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110"/>
      <c r="AC49" s="110"/>
      <c r="AD49" s="110"/>
      <c r="AE49" s="110"/>
      <c r="AF49" s="111"/>
    </row>
    <row r="50" spans="1:32" ht="15" customHeight="1">
      <c r="A50" s="945"/>
      <c r="B50" s="946"/>
      <c r="C50" s="932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17"/>
      <c r="AC50" s="298"/>
      <c r="AD50" s="949" t="s">
        <v>13</v>
      </c>
      <c r="AE50" s="950"/>
      <c r="AF50" s="112"/>
    </row>
    <row r="51" spans="1:32" ht="3" customHeight="1">
      <c r="A51" s="947"/>
      <c r="B51" s="948"/>
      <c r="C51" s="933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113"/>
      <c r="AC51" s="113"/>
      <c r="AD51" s="113"/>
      <c r="AE51" s="113"/>
      <c r="AF51" s="114"/>
    </row>
    <row r="52" spans="1:32" ht="3" customHeight="1">
      <c r="A52" s="943" t="s">
        <v>286</v>
      </c>
      <c r="B52" s="944"/>
      <c r="C52" s="930" t="s">
        <v>111</v>
      </c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110"/>
      <c r="AC52" s="110"/>
      <c r="AD52" s="110"/>
      <c r="AE52" s="110"/>
      <c r="AF52" s="111"/>
    </row>
    <row r="53" spans="1:32" ht="15" customHeight="1">
      <c r="A53" s="945"/>
      <c r="B53" s="946"/>
      <c r="C53" s="932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17"/>
      <c r="AC53" s="298"/>
      <c r="AD53" s="949" t="s">
        <v>13</v>
      </c>
      <c r="AE53" s="950"/>
      <c r="AF53" s="112"/>
    </row>
    <row r="54" spans="1:32" ht="3" customHeight="1">
      <c r="A54" s="947"/>
      <c r="B54" s="948"/>
      <c r="C54" s="933"/>
      <c r="D54" s="934"/>
      <c r="E54" s="934"/>
      <c r="F54" s="934"/>
      <c r="G54" s="934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113"/>
      <c r="AC54" s="113"/>
      <c r="AD54" s="113"/>
      <c r="AE54" s="113"/>
      <c r="AF54" s="114"/>
    </row>
    <row r="55" spans="1:32" ht="3" customHeight="1">
      <c r="A55" s="943" t="s">
        <v>288</v>
      </c>
      <c r="B55" s="944"/>
      <c r="C55" s="930" t="s">
        <v>339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110"/>
      <c r="AC55" s="110"/>
      <c r="AD55" s="110"/>
      <c r="AE55" s="110"/>
      <c r="AF55" s="111"/>
    </row>
    <row r="56" spans="1:32" ht="15" customHeight="1">
      <c r="A56" s="945"/>
      <c r="B56" s="946"/>
      <c r="C56" s="932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7"/>
      <c r="AA56" s="897"/>
      <c r="AB56" s="17"/>
      <c r="AC56" s="298"/>
      <c r="AD56" s="949" t="s">
        <v>13</v>
      </c>
      <c r="AE56" s="950"/>
      <c r="AF56" s="112"/>
    </row>
    <row r="57" spans="1:32" ht="3" customHeight="1">
      <c r="A57" s="947"/>
      <c r="B57" s="948"/>
      <c r="C57" s="933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113"/>
      <c r="AC57" s="113"/>
      <c r="AD57" s="113"/>
      <c r="AE57" s="113"/>
      <c r="AF57" s="114"/>
    </row>
    <row r="58" spans="1:32" ht="12" customHeight="1">
      <c r="A58" s="935" t="s">
        <v>323</v>
      </c>
      <c r="B58" s="936"/>
      <c r="C58" s="930" t="s">
        <v>433</v>
      </c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1"/>
      <c r="Y58" s="931"/>
      <c r="Z58" s="931"/>
      <c r="AA58" s="931"/>
      <c r="AB58" s="110"/>
      <c r="AC58" s="110"/>
      <c r="AD58" s="110"/>
      <c r="AE58" s="110"/>
      <c r="AF58" s="111"/>
    </row>
    <row r="59" spans="1:32" ht="15" customHeight="1">
      <c r="A59" s="935"/>
      <c r="B59" s="936"/>
      <c r="C59" s="932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17"/>
      <c r="AC59" s="298"/>
      <c r="AD59" s="949" t="s">
        <v>13</v>
      </c>
      <c r="AE59" s="950"/>
      <c r="AF59" s="112"/>
    </row>
    <row r="60" spans="1:32" ht="12" customHeight="1">
      <c r="A60" s="935"/>
      <c r="B60" s="936"/>
      <c r="C60" s="933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/>
      <c r="AA60" s="934"/>
      <c r="AB60" s="113"/>
      <c r="AC60" s="113"/>
      <c r="AD60" s="113"/>
      <c r="AE60" s="113"/>
      <c r="AF60" s="114"/>
    </row>
    <row r="61" spans="1:32" ht="3" customHeight="1">
      <c r="A61" s="935" t="s">
        <v>302</v>
      </c>
      <c r="B61" s="936"/>
      <c r="C61" s="930" t="s">
        <v>188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110"/>
      <c r="AC61" s="110"/>
      <c r="AD61" s="110"/>
      <c r="AE61" s="110"/>
      <c r="AF61" s="111"/>
    </row>
    <row r="62" spans="1:32" ht="15" customHeight="1">
      <c r="A62" s="935"/>
      <c r="B62" s="936"/>
      <c r="C62" s="932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17"/>
      <c r="AC62" s="298"/>
      <c r="AD62" s="949" t="s">
        <v>13</v>
      </c>
      <c r="AE62" s="950"/>
      <c r="AF62" s="112"/>
    </row>
    <row r="63" spans="1:32" ht="3" customHeight="1">
      <c r="A63" s="935"/>
      <c r="B63" s="936"/>
      <c r="C63" s="933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/>
      <c r="AA63" s="934"/>
      <c r="AB63" s="113"/>
      <c r="AC63" s="113"/>
      <c r="AD63" s="113"/>
      <c r="AE63" s="113"/>
      <c r="AF63" s="114"/>
    </row>
    <row r="64" spans="1:32" ht="3" customHeight="1">
      <c r="A64" s="935"/>
      <c r="B64" s="936"/>
      <c r="C64" s="930" t="s">
        <v>649</v>
      </c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  <c r="AB64" s="110"/>
      <c r="AC64" s="110"/>
      <c r="AD64" s="110"/>
      <c r="AE64" s="110"/>
      <c r="AF64" s="111"/>
    </row>
    <row r="65" spans="1:32" ht="15" customHeight="1">
      <c r="A65" s="935"/>
      <c r="B65" s="936"/>
      <c r="C65" s="932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17"/>
      <c r="AC65" s="298"/>
      <c r="AD65" s="949" t="s">
        <v>13</v>
      </c>
      <c r="AE65" s="950"/>
      <c r="AF65" s="112"/>
    </row>
    <row r="66" spans="1:32" ht="3" customHeight="1">
      <c r="A66" s="935"/>
      <c r="B66" s="936"/>
      <c r="C66" s="933"/>
      <c r="D66" s="934"/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/>
      <c r="AA66" s="934"/>
      <c r="AB66" s="113"/>
      <c r="AC66" s="113"/>
      <c r="AD66" s="113"/>
      <c r="AE66" s="113"/>
      <c r="AF66" s="114"/>
    </row>
    <row r="67" spans="1:32" ht="3" customHeight="1">
      <c r="A67" s="935" t="s">
        <v>301</v>
      </c>
      <c r="B67" s="936"/>
      <c r="C67" s="930" t="s">
        <v>482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110"/>
      <c r="AC67" s="110"/>
      <c r="AD67" s="110"/>
      <c r="AE67" s="110"/>
      <c r="AF67" s="111"/>
    </row>
    <row r="68" spans="1:32" ht="15" customHeight="1">
      <c r="A68" s="935"/>
      <c r="B68" s="936"/>
      <c r="C68" s="932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17"/>
      <c r="AC68" s="298"/>
      <c r="AD68" s="949" t="s">
        <v>13</v>
      </c>
      <c r="AE68" s="950"/>
      <c r="AF68" s="112"/>
    </row>
    <row r="69" spans="1:32" ht="3" customHeight="1">
      <c r="A69" s="935"/>
      <c r="B69" s="936"/>
      <c r="C69" s="933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113"/>
      <c r="AC69" s="113"/>
      <c r="AD69" s="113"/>
      <c r="AE69" s="113"/>
      <c r="AF69" s="114"/>
    </row>
    <row r="70" spans="1:32" ht="3" customHeight="1">
      <c r="A70" s="937"/>
      <c r="B70" s="938"/>
      <c r="C70" s="930" t="s">
        <v>650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  <c r="AB70" s="931"/>
      <c r="AC70" s="113"/>
      <c r="AE70" s="15"/>
      <c r="AF70" s="16"/>
    </row>
    <row r="71" spans="1:32" ht="15" customHeight="1">
      <c r="A71" s="939"/>
      <c r="B71" s="940"/>
      <c r="C71" s="932"/>
      <c r="D71" s="897"/>
      <c r="E71" s="897"/>
      <c r="F71" s="897"/>
      <c r="G71" s="897"/>
      <c r="H71" s="897"/>
      <c r="I71" s="897"/>
      <c r="J71" s="897"/>
      <c r="K71" s="897"/>
      <c r="L71" s="897"/>
      <c r="M71" s="897"/>
      <c r="N71" s="897"/>
      <c r="O71" s="897"/>
      <c r="P71" s="897"/>
      <c r="Q71" s="897"/>
      <c r="R71" s="897"/>
      <c r="S71" s="897"/>
      <c r="T71" s="897"/>
      <c r="U71" s="897"/>
      <c r="V71" s="897"/>
      <c r="W71" s="897"/>
      <c r="X71" s="897"/>
      <c r="Y71" s="897"/>
      <c r="Z71" s="897"/>
      <c r="AA71" s="897"/>
      <c r="AB71" s="897"/>
      <c r="AC71" s="161"/>
      <c r="AD71" s="967" t="s">
        <v>13</v>
      </c>
      <c r="AE71" s="968"/>
      <c r="AF71" s="18"/>
    </row>
    <row r="72" spans="1:32" ht="3" customHeight="1">
      <c r="A72" s="941"/>
      <c r="B72" s="942"/>
      <c r="C72" s="933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297"/>
      <c r="AD72" s="19"/>
      <c r="AE72" s="19"/>
      <c r="AF72" s="20"/>
    </row>
    <row r="73" spans="1:32" ht="10.5" customHeight="1">
      <c r="A73" s="935" t="s">
        <v>324</v>
      </c>
      <c r="B73" s="936"/>
      <c r="C73" s="930" t="s">
        <v>189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51"/>
    </row>
    <row r="74" spans="1:32" ht="10.5" customHeight="1">
      <c r="A74" s="935"/>
      <c r="B74" s="936"/>
      <c r="C74" s="933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52"/>
    </row>
    <row r="75" spans="1:32" ht="12" customHeight="1">
      <c r="A75" s="943" t="s">
        <v>303</v>
      </c>
      <c r="B75" s="944"/>
      <c r="C75" s="930" t="s">
        <v>112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110"/>
      <c r="AC75" s="110"/>
      <c r="AD75" s="110"/>
      <c r="AE75" s="110"/>
      <c r="AF75" s="111"/>
    </row>
    <row r="76" spans="1:32" ht="15" customHeight="1">
      <c r="A76" s="945"/>
      <c r="B76" s="946"/>
      <c r="C76" s="932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17"/>
      <c r="AC76" s="298"/>
      <c r="AD76" s="949" t="s">
        <v>13</v>
      </c>
      <c r="AE76" s="950"/>
      <c r="AF76" s="112"/>
    </row>
    <row r="77" spans="1:32" ht="12" customHeight="1">
      <c r="A77" s="947"/>
      <c r="B77" s="948"/>
      <c r="C77" s="933"/>
      <c r="D77" s="934"/>
      <c r="E77" s="934"/>
      <c r="F77" s="934"/>
      <c r="G77" s="934"/>
      <c r="H77" s="934"/>
      <c r="I77" s="934"/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113"/>
      <c r="AC77" s="113"/>
      <c r="AD77" s="113"/>
      <c r="AE77" s="113"/>
      <c r="AF77" s="114"/>
    </row>
    <row r="78" spans="1:32" ht="7.5" customHeight="1">
      <c r="A78" s="943" t="s">
        <v>304</v>
      </c>
      <c r="B78" s="944"/>
      <c r="C78" s="930" t="s">
        <v>325</v>
      </c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110"/>
      <c r="AC78" s="110"/>
      <c r="AD78" s="110"/>
      <c r="AE78" s="110"/>
      <c r="AF78" s="111"/>
    </row>
    <row r="79" spans="1:32" ht="15" customHeight="1">
      <c r="A79" s="945"/>
      <c r="B79" s="946"/>
      <c r="C79" s="932"/>
      <c r="D79" s="897"/>
      <c r="E79" s="897"/>
      <c r="F79" s="897"/>
      <c r="G79" s="897"/>
      <c r="H79" s="897"/>
      <c r="I79" s="897"/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17"/>
      <c r="AC79" s="298"/>
      <c r="AD79" s="949" t="s">
        <v>13</v>
      </c>
      <c r="AE79" s="950"/>
      <c r="AF79" s="112"/>
    </row>
    <row r="80" spans="1:32" ht="7.5" customHeight="1">
      <c r="A80" s="947"/>
      <c r="B80" s="948"/>
      <c r="C80" s="933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113"/>
      <c r="AC80" s="113"/>
      <c r="AD80" s="113"/>
      <c r="AE80" s="113"/>
      <c r="AF80" s="114"/>
    </row>
    <row r="81" spans="1:32" ht="3" customHeight="1">
      <c r="A81" s="935" t="s">
        <v>326</v>
      </c>
      <c r="B81" s="936"/>
      <c r="C81" s="930" t="s">
        <v>192</v>
      </c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1"/>
      <c r="X81" s="931"/>
      <c r="Y81" s="931"/>
      <c r="Z81" s="931"/>
      <c r="AA81" s="931"/>
      <c r="AB81" s="110"/>
      <c r="AC81" s="110"/>
      <c r="AD81" s="110"/>
      <c r="AE81" s="110"/>
      <c r="AF81" s="111"/>
    </row>
    <row r="82" spans="1:32" ht="15" customHeight="1">
      <c r="A82" s="935"/>
      <c r="B82" s="936"/>
      <c r="C82" s="932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7"/>
      <c r="AC82" s="298"/>
      <c r="AD82" s="949" t="s">
        <v>13</v>
      </c>
      <c r="AE82" s="950"/>
      <c r="AF82" s="112"/>
    </row>
    <row r="83" spans="1:32" ht="3" customHeight="1">
      <c r="A83" s="935"/>
      <c r="B83" s="936"/>
      <c r="C83" s="933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6" t="s">
        <v>451</v>
      </c>
      <c r="B85" s="966"/>
      <c r="C85" s="966"/>
      <c r="D85" s="966"/>
      <c r="E85" s="966"/>
      <c r="F85" s="966"/>
      <c r="G85" s="965" t="s">
        <v>239</v>
      </c>
      <c r="H85" s="965"/>
      <c r="I85" s="965"/>
      <c r="J85" s="965"/>
      <c r="K85" s="965"/>
      <c r="L85" s="965"/>
      <c r="M85" s="965"/>
      <c r="N85" s="965"/>
      <c r="O85" s="963" t="s">
        <v>13</v>
      </c>
      <c r="P85" s="964"/>
      <c r="Q85" s="63"/>
      <c r="R85" s="949" t="s">
        <v>218</v>
      </c>
      <c r="S85" s="950"/>
      <c r="T85" s="950"/>
      <c r="U85" s="950"/>
      <c r="V85" s="950"/>
      <c r="W85" s="950"/>
      <c r="X85" s="950"/>
      <c r="Y85" s="950"/>
      <c r="Z85" s="950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9" t="s">
        <v>296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1"/>
    </row>
    <row r="88" spans="1:32" ht="240" customHeight="1">
      <c r="A88" s="953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5"/>
    </row>
    <row r="89" spans="1:32" ht="15" customHeight="1">
      <c r="A89" s="956"/>
      <c r="B89" s="957"/>
      <c r="C89" s="957"/>
      <c r="D89" s="957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8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7" t="s">
        <v>651</v>
      </c>
      <c r="B92" s="897"/>
      <c r="C92" s="897"/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</row>
    <row r="93" spans="1:32" ht="12" customHeight="1">
      <c r="A93" s="962" t="s">
        <v>297</v>
      </c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8" t="s">
        <v>283</v>
      </c>
      <c r="C95" s="909"/>
      <c r="D95" s="909"/>
      <c r="E95" s="909"/>
      <c r="F95" s="909"/>
      <c r="G95" s="909"/>
      <c r="H95" s="909"/>
      <c r="I95" s="909"/>
      <c r="J95" s="909"/>
      <c r="K95" s="909"/>
      <c r="L95" s="910"/>
      <c r="M95" s="911" t="s">
        <v>284</v>
      </c>
      <c r="N95" s="911"/>
      <c r="O95" s="911"/>
      <c r="P95" s="911"/>
      <c r="Q95" s="911" t="s">
        <v>340</v>
      </c>
      <c r="R95" s="911"/>
      <c r="S95" s="911"/>
      <c r="T95" s="911"/>
      <c r="U95" s="909" t="s">
        <v>285</v>
      </c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10"/>
    </row>
    <row r="96" spans="1:32" ht="26.25" customHeight="1">
      <c r="A96" s="121" t="s">
        <v>9</v>
      </c>
      <c r="B96" s="887" t="s">
        <v>289</v>
      </c>
      <c r="C96" s="888"/>
      <c r="D96" s="888"/>
      <c r="E96" s="888"/>
      <c r="F96" s="888"/>
      <c r="G96" s="888"/>
      <c r="H96" s="888"/>
      <c r="I96" s="888"/>
      <c r="J96" s="888"/>
      <c r="K96" s="888"/>
      <c r="L96" s="889"/>
      <c r="M96" s="882"/>
      <c r="N96" s="882"/>
      <c r="O96" s="882"/>
      <c r="P96" s="882"/>
      <c r="Q96" s="883" t="s">
        <v>725</v>
      </c>
      <c r="R96" s="883"/>
      <c r="S96" s="883"/>
      <c r="T96" s="883"/>
      <c r="U96" s="884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6"/>
    </row>
    <row r="97" spans="1:32" ht="26.25" customHeight="1">
      <c r="A97" s="121" t="s">
        <v>11</v>
      </c>
      <c r="B97" s="887" t="s">
        <v>465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9"/>
      <c r="M97" s="882"/>
      <c r="N97" s="882"/>
      <c r="O97" s="882"/>
      <c r="P97" s="882"/>
      <c r="Q97" s="883" t="s">
        <v>575</v>
      </c>
      <c r="R97" s="883"/>
      <c r="S97" s="883"/>
      <c r="T97" s="883"/>
      <c r="U97" s="884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6"/>
    </row>
    <row r="98" spans="1:32" ht="39" customHeight="1">
      <c r="A98" s="121" t="s">
        <v>8</v>
      </c>
      <c r="B98" s="887" t="s">
        <v>471</v>
      </c>
      <c r="C98" s="888"/>
      <c r="D98" s="888"/>
      <c r="E98" s="888"/>
      <c r="F98" s="888"/>
      <c r="G98" s="888"/>
      <c r="H98" s="888"/>
      <c r="I98" s="888"/>
      <c r="J98" s="888"/>
      <c r="K98" s="888"/>
      <c r="L98" s="889"/>
      <c r="M98" s="882"/>
      <c r="N98" s="882"/>
      <c r="O98" s="882"/>
      <c r="P98" s="882"/>
      <c r="Q98" s="883" t="s">
        <v>344</v>
      </c>
      <c r="R98" s="883"/>
      <c r="S98" s="883"/>
      <c r="T98" s="883"/>
      <c r="U98" s="884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6"/>
    </row>
    <row r="99" spans="1:32" ht="26.25" customHeight="1">
      <c r="A99" s="121" t="s">
        <v>12</v>
      </c>
      <c r="B99" s="887" t="s">
        <v>472</v>
      </c>
      <c r="C99" s="888"/>
      <c r="D99" s="888"/>
      <c r="E99" s="888"/>
      <c r="F99" s="888"/>
      <c r="G99" s="888"/>
      <c r="H99" s="888"/>
      <c r="I99" s="888"/>
      <c r="J99" s="888"/>
      <c r="K99" s="888"/>
      <c r="L99" s="889"/>
      <c r="M99" s="882"/>
      <c r="N99" s="882"/>
      <c r="O99" s="882"/>
      <c r="P99" s="882"/>
      <c r="Q99" s="883" t="s">
        <v>344</v>
      </c>
      <c r="R99" s="883"/>
      <c r="S99" s="883"/>
      <c r="T99" s="883"/>
      <c r="U99" s="884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6"/>
    </row>
    <row r="100" spans="1:32" ht="39" customHeight="1">
      <c r="A100" s="121" t="s">
        <v>0</v>
      </c>
      <c r="B100" s="887" t="s">
        <v>473</v>
      </c>
      <c r="C100" s="888"/>
      <c r="D100" s="888"/>
      <c r="E100" s="888"/>
      <c r="F100" s="888"/>
      <c r="G100" s="888"/>
      <c r="H100" s="888"/>
      <c r="I100" s="888"/>
      <c r="J100" s="888"/>
      <c r="K100" s="888"/>
      <c r="L100" s="889"/>
      <c r="M100" s="882"/>
      <c r="N100" s="882"/>
      <c r="O100" s="882"/>
      <c r="P100" s="882"/>
      <c r="Q100" s="883" t="s">
        <v>344</v>
      </c>
      <c r="R100" s="883"/>
      <c r="S100" s="883"/>
      <c r="T100" s="883"/>
      <c r="U100" s="884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6"/>
    </row>
    <row r="101" spans="1:32" ht="26.25" customHeight="1">
      <c r="A101" s="121" t="s">
        <v>87</v>
      </c>
      <c r="B101" s="887" t="s">
        <v>466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9"/>
      <c r="M101" s="882"/>
      <c r="N101" s="882"/>
      <c r="O101" s="882"/>
      <c r="P101" s="882"/>
      <c r="Q101" s="883" t="s">
        <v>344</v>
      </c>
      <c r="R101" s="883"/>
      <c r="S101" s="883"/>
      <c r="T101" s="883"/>
      <c r="U101" s="884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6"/>
    </row>
    <row r="102" spans="1:32" ht="26.25" customHeight="1">
      <c r="A102" s="121" t="s">
        <v>88</v>
      </c>
      <c r="B102" s="887" t="s">
        <v>475</v>
      </c>
      <c r="C102" s="888"/>
      <c r="D102" s="888"/>
      <c r="E102" s="888"/>
      <c r="F102" s="888"/>
      <c r="G102" s="888"/>
      <c r="H102" s="888"/>
      <c r="I102" s="888"/>
      <c r="J102" s="888"/>
      <c r="K102" s="888"/>
      <c r="L102" s="889"/>
      <c r="M102" s="882"/>
      <c r="N102" s="882"/>
      <c r="O102" s="882"/>
      <c r="P102" s="882"/>
      <c r="Q102" s="883" t="s">
        <v>344</v>
      </c>
      <c r="R102" s="883"/>
      <c r="S102" s="883"/>
      <c r="T102" s="883"/>
      <c r="U102" s="884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6"/>
    </row>
    <row r="103" spans="1:32" ht="26.25" customHeight="1">
      <c r="A103" s="121" t="s">
        <v>89</v>
      </c>
      <c r="B103" s="887" t="s">
        <v>467</v>
      </c>
      <c r="C103" s="888"/>
      <c r="D103" s="888"/>
      <c r="E103" s="888"/>
      <c r="F103" s="888"/>
      <c r="G103" s="888"/>
      <c r="H103" s="888"/>
      <c r="I103" s="888"/>
      <c r="J103" s="888"/>
      <c r="K103" s="888"/>
      <c r="L103" s="889"/>
      <c r="M103" s="882"/>
      <c r="N103" s="882"/>
      <c r="O103" s="882"/>
      <c r="P103" s="882"/>
      <c r="Q103" s="883" t="s">
        <v>330</v>
      </c>
      <c r="R103" s="883"/>
      <c r="S103" s="883"/>
      <c r="T103" s="883"/>
      <c r="U103" s="884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6"/>
    </row>
    <row r="104" spans="1:32" ht="26.25" customHeight="1">
      <c r="A104" s="121" t="s">
        <v>90</v>
      </c>
      <c r="B104" s="887" t="s">
        <v>477</v>
      </c>
      <c r="C104" s="888"/>
      <c r="D104" s="888"/>
      <c r="E104" s="888"/>
      <c r="F104" s="888"/>
      <c r="G104" s="888"/>
      <c r="H104" s="888"/>
      <c r="I104" s="888"/>
      <c r="J104" s="888"/>
      <c r="K104" s="888"/>
      <c r="L104" s="889"/>
      <c r="M104" s="882"/>
      <c r="N104" s="882"/>
      <c r="O104" s="882"/>
      <c r="P104" s="882"/>
      <c r="Q104" s="883" t="s">
        <v>344</v>
      </c>
      <c r="R104" s="883"/>
      <c r="S104" s="883"/>
      <c r="T104" s="883"/>
      <c r="U104" s="884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6"/>
    </row>
    <row r="105" spans="1:32" ht="26.25" customHeight="1">
      <c r="A105" s="121" t="s">
        <v>91</v>
      </c>
      <c r="B105" s="887" t="s">
        <v>478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9"/>
      <c r="M105" s="882"/>
      <c r="N105" s="882"/>
      <c r="O105" s="882"/>
      <c r="P105" s="882"/>
      <c r="Q105" s="883" t="s">
        <v>576</v>
      </c>
      <c r="R105" s="883"/>
      <c r="S105" s="883"/>
      <c r="T105" s="883"/>
      <c r="U105" s="884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6"/>
    </row>
    <row r="106" spans="1:32" ht="26.25" customHeight="1">
      <c r="A106" s="121" t="s">
        <v>92</v>
      </c>
      <c r="B106" s="887" t="s">
        <v>468</v>
      </c>
      <c r="C106" s="888"/>
      <c r="D106" s="888"/>
      <c r="E106" s="888"/>
      <c r="F106" s="888"/>
      <c r="G106" s="888"/>
      <c r="H106" s="888"/>
      <c r="I106" s="888"/>
      <c r="J106" s="888"/>
      <c r="K106" s="888"/>
      <c r="L106" s="889"/>
      <c r="M106" s="882"/>
      <c r="N106" s="882"/>
      <c r="O106" s="882"/>
      <c r="P106" s="882"/>
      <c r="Q106" s="883" t="s">
        <v>344</v>
      </c>
      <c r="R106" s="883"/>
      <c r="S106" s="883"/>
      <c r="T106" s="883"/>
      <c r="U106" s="884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6"/>
    </row>
    <row r="107" spans="1:32" ht="26.25" customHeight="1">
      <c r="A107" s="121" t="s">
        <v>93</v>
      </c>
      <c r="B107" s="887" t="s">
        <v>469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9"/>
      <c r="M107" s="882"/>
      <c r="N107" s="882"/>
      <c r="O107" s="882"/>
      <c r="P107" s="882"/>
      <c r="Q107" s="883" t="s">
        <v>344</v>
      </c>
      <c r="R107" s="883"/>
      <c r="S107" s="883"/>
      <c r="T107" s="883"/>
      <c r="U107" s="884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6"/>
    </row>
    <row r="108" spans="1:32" ht="26.25" customHeight="1">
      <c r="A108" s="121" t="s">
        <v>94</v>
      </c>
      <c r="B108" s="887" t="s">
        <v>479</v>
      </c>
      <c r="C108" s="888"/>
      <c r="D108" s="888"/>
      <c r="E108" s="888"/>
      <c r="F108" s="888"/>
      <c r="G108" s="888"/>
      <c r="H108" s="888"/>
      <c r="I108" s="888"/>
      <c r="J108" s="888"/>
      <c r="K108" s="888"/>
      <c r="L108" s="889"/>
      <c r="M108" s="882"/>
      <c r="N108" s="882"/>
      <c r="O108" s="882"/>
      <c r="P108" s="882"/>
      <c r="Q108" s="883" t="s">
        <v>344</v>
      </c>
      <c r="R108" s="883"/>
      <c r="S108" s="883"/>
      <c r="T108" s="883"/>
      <c r="U108" s="884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6"/>
    </row>
    <row r="109" spans="1:32" ht="36" customHeight="1">
      <c r="A109" s="121" t="s">
        <v>95</v>
      </c>
      <c r="B109" s="887" t="s">
        <v>470</v>
      </c>
      <c r="C109" s="888"/>
      <c r="D109" s="888"/>
      <c r="E109" s="888"/>
      <c r="F109" s="888"/>
      <c r="G109" s="888"/>
      <c r="H109" s="888"/>
      <c r="I109" s="888"/>
      <c r="J109" s="888"/>
      <c r="K109" s="888"/>
      <c r="L109" s="889"/>
      <c r="M109" s="882"/>
      <c r="N109" s="882"/>
      <c r="O109" s="882"/>
      <c r="P109" s="882"/>
      <c r="Q109" s="883" t="s">
        <v>330</v>
      </c>
      <c r="R109" s="883"/>
      <c r="S109" s="883"/>
      <c r="T109" s="883"/>
      <c r="U109" s="884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6"/>
    </row>
    <row r="110" spans="1:32" ht="26.25" customHeight="1">
      <c r="A110" s="121" t="s">
        <v>96</v>
      </c>
      <c r="B110" s="887" t="s">
        <v>480</v>
      </c>
      <c r="C110" s="888"/>
      <c r="D110" s="888"/>
      <c r="E110" s="888"/>
      <c r="F110" s="888"/>
      <c r="G110" s="888"/>
      <c r="H110" s="888"/>
      <c r="I110" s="888"/>
      <c r="J110" s="888"/>
      <c r="K110" s="888"/>
      <c r="L110" s="889"/>
      <c r="M110" s="882"/>
      <c r="N110" s="882"/>
      <c r="O110" s="882"/>
      <c r="P110" s="882"/>
      <c r="Q110" s="883" t="s">
        <v>344</v>
      </c>
      <c r="R110" s="883"/>
      <c r="S110" s="883"/>
      <c r="T110" s="883"/>
      <c r="U110" s="884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6"/>
    </row>
    <row r="111" spans="1:32" ht="45" customHeight="1">
      <c r="A111" s="121" t="s">
        <v>97</v>
      </c>
      <c r="B111" s="887" t="s">
        <v>577</v>
      </c>
      <c r="C111" s="888"/>
      <c r="D111" s="888"/>
      <c r="E111" s="888"/>
      <c r="F111" s="888"/>
      <c r="G111" s="888"/>
      <c r="H111" s="888"/>
      <c r="I111" s="888"/>
      <c r="J111" s="888"/>
      <c r="K111" s="888"/>
      <c r="L111" s="889"/>
      <c r="M111" s="882"/>
      <c r="N111" s="882"/>
      <c r="O111" s="882"/>
      <c r="P111" s="882"/>
      <c r="Q111" s="883" t="s">
        <v>344</v>
      </c>
      <c r="R111" s="883"/>
      <c r="S111" s="883"/>
      <c r="T111" s="883"/>
      <c r="U111" s="884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6"/>
    </row>
    <row r="112" spans="1:32" ht="26.25" customHeight="1">
      <c r="A112" s="121" t="s">
        <v>98</v>
      </c>
      <c r="B112" s="887" t="s">
        <v>481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9"/>
      <c r="M112" s="882"/>
      <c r="N112" s="882"/>
      <c r="O112" s="882"/>
      <c r="P112" s="882"/>
      <c r="Q112" s="883" t="s">
        <v>344</v>
      </c>
      <c r="R112" s="883"/>
      <c r="S112" s="883"/>
      <c r="T112" s="883"/>
      <c r="U112" s="884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6"/>
    </row>
    <row r="113" spans="1:34" ht="36" customHeight="1">
      <c r="A113" s="121" t="s">
        <v>99</v>
      </c>
      <c r="B113" s="887" t="s">
        <v>629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9"/>
      <c r="M113" s="882"/>
      <c r="N113" s="882"/>
      <c r="O113" s="882"/>
      <c r="P113" s="882"/>
      <c r="Q113" s="883" t="s">
        <v>576</v>
      </c>
      <c r="R113" s="883"/>
      <c r="S113" s="883"/>
      <c r="T113" s="883"/>
      <c r="U113" s="884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6"/>
    </row>
    <row r="114" spans="1:34" ht="37.5" customHeight="1">
      <c r="A114" s="121" t="s">
        <v>186</v>
      </c>
      <c r="B114" s="887" t="s">
        <v>628</v>
      </c>
      <c r="C114" s="888"/>
      <c r="D114" s="888"/>
      <c r="E114" s="888"/>
      <c r="F114" s="888"/>
      <c r="G114" s="888"/>
      <c r="H114" s="888"/>
      <c r="I114" s="888"/>
      <c r="J114" s="888"/>
      <c r="K114" s="888"/>
      <c r="L114" s="889"/>
      <c r="M114" s="882"/>
      <c r="N114" s="882"/>
      <c r="O114" s="882"/>
      <c r="P114" s="882"/>
      <c r="Q114" s="883" t="s">
        <v>576</v>
      </c>
      <c r="R114" s="883"/>
      <c r="S114" s="883"/>
      <c r="T114" s="883"/>
      <c r="U114" s="884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6"/>
    </row>
    <row r="115" spans="1:34" ht="36.75" customHeight="1">
      <c r="A115" s="121" t="s">
        <v>518</v>
      </c>
      <c r="B115" s="887" t="s">
        <v>476</v>
      </c>
      <c r="C115" s="888"/>
      <c r="D115" s="888"/>
      <c r="E115" s="888"/>
      <c r="F115" s="888"/>
      <c r="G115" s="888"/>
      <c r="H115" s="888"/>
      <c r="I115" s="888"/>
      <c r="J115" s="888"/>
      <c r="K115" s="888"/>
      <c r="L115" s="889"/>
      <c r="M115" s="902"/>
      <c r="N115" s="902"/>
      <c r="O115" s="902"/>
      <c r="P115" s="902"/>
      <c r="Q115" s="903" t="s">
        <v>576</v>
      </c>
      <c r="R115" s="903"/>
      <c r="S115" s="903"/>
      <c r="T115" s="903"/>
      <c r="U115" s="904"/>
      <c r="V115" s="905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6"/>
    </row>
    <row r="116" spans="1:34" ht="43.5" customHeight="1">
      <c r="A116" s="121" t="s">
        <v>623</v>
      </c>
      <c r="B116" s="887" t="s">
        <v>474</v>
      </c>
      <c r="C116" s="888"/>
      <c r="D116" s="888"/>
      <c r="E116" s="888"/>
      <c r="F116" s="888"/>
      <c r="G116" s="888"/>
      <c r="H116" s="888"/>
      <c r="I116" s="888"/>
      <c r="J116" s="888"/>
      <c r="K116" s="888"/>
      <c r="L116" s="889"/>
      <c r="M116" s="902"/>
      <c r="N116" s="902"/>
      <c r="O116" s="902"/>
      <c r="P116" s="902"/>
      <c r="Q116" s="903" t="s">
        <v>344</v>
      </c>
      <c r="R116" s="903"/>
      <c r="S116" s="903"/>
      <c r="T116" s="903"/>
      <c r="U116" s="904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6"/>
    </row>
    <row r="117" spans="1:34" ht="26.25" customHeight="1">
      <c r="A117" s="121" t="s">
        <v>624</v>
      </c>
      <c r="B117" s="887" t="s">
        <v>626</v>
      </c>
      <c r="C117" s="888"/>
      <c r="D117" s="888"/>
      <c r="E117" s="888"/>
      <c r="F117" s="888"/>
      <c r="G117" s="888"/>
      <c r="H117" s="888"/>
      <c r="I117" s="888"/>
      <c r="J117" s="888"/>
      <c r="K117" s="888"/>
      <c r="L117" s="889"/>
      <c r="M117" s="902"/>
      <c r="N117" s="902"/>
      <c r="O117" s="902"/>
      <c r="P117" s="902"/>
      <c r="Q117" s="903" t="s">
        <v>630</v>
      </c>
      <c r="R117" s="903"/>
      <c r="S117" s="903"/>
      <c r="T117" s="903"/>
      <c r="U117" s="904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6"/>
    </row>
    <row r="118" spans="1:34" ht="26.25" customHeight="1">
      <c r="A118" s="126" t="s">
        <v>625</v>
      </c>
      <c r="B118" s="887" t="s">
        <v>627</v>
      </c>
      <c r="C118" s="888"/>
      <c r="D118" s="888"/>
      <c r="E118" s="888"/>
      <c r="F118" s="888"/>
      <c r="G118" s="888"/>
      <c r="H118" s="888"/>
      <c r="I118" s="888"/>
      <c r="J118" s="888"/>
      <c r="K118" s="888"/>
      <c r="L118" s="889"/>
      <c r="M118" s="902"/>
      <c r="N118" s="902"/>
      <c r="O118" s="902"/>
      <c r="P118" s="902"/>
      <c r="Q118" s="903" t="s">
        <v>576</v>
      </c>
      <c r="R118" s="903"/>
      <c r="S118" s="903"/>
      <c r="T118" s="903"/>
      <c r="U118" s="904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6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6" t="s">
        <v>305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026"/>
      <c r="L120" s="1026"/>
      <c r="M120" s="1026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8" t="s">
        <v>283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910"/>
      <c r="M121" s="911" t="s">
        <v>284</v>
      </c>
      <c r="N121" s="911"/>
      <c r="O121" s="911"/>
      <c r="P121" s="911"/>
      <c r="Q121" s="911" t="s">
        <v>340</v>
      </c>
      <c r="R121" s="911"/>
      <c r="S121" s="911"/>
      <c r="T121" s="911"/>
      <c r="U121" s="909" t="s">
        <v>285</v>
      </c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10"/>
    </row>
    <row r="122" spans="1:34" s="125" customFormat="1" ht="26.25" customHeight="1">
      <c r="A122" s="121" t="s">
        <v>9</v>
      </c>
      <c r="B122" s="884"/>
      <c r="C122" s="885"/>
      <c r="D122" s="885"/>
      <c r="E122" s="885"/>
      <c r="F122" s="885"/>
      <c r="G122" s="885"/>
      <c r="H122" s="885"/>
      <c r="I122" s="885"/>
      <c r="J122" s="885"/>
      <c r="K122" s="885"/>
      <c r="L122" s="886"/>
      <c r="M122" s="882"/>
      <c r="N122" s="882"/>
      <c r="O122" s="882"/>
      <c r="P122" s="882"/>
      <c r="Q122" s="907"/>
      <c r="R122" s="907"/>
      <c r="S122" s="907"/>
      <c r="T122" s="907"/>
      <c r="U122" s="884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6"/>
      <c r="AG122" s="68"/>
      <c r="AH122" s="68"/>
    </row>
    <row r="123" spans="1:34" s="125" customFormat="1" ht="26.25" customHeight="1">
      <c r="A123" s="121" t="s">
        <v>11</v>
      </c>
      <c r="B123" s="884"/>
      <c r="C123" s="885"/>
      <c r="D123" s="885"/>
      <c r="E123" s="885"/>
      <c r="F123" s="885"/>
      <c r="G123" s="885"/>
      <c r="H123" s="885"/>
      <c r="I123" s="885"/>
      <c r="J123" s="885"/>
      <c r="K123" s="885"/>
      <c r="L123" s="886"/>
      <c r="M123" s="882"/>
      <c r="N123" s="882"/>
      <c r="O123" s="882"/>
      <c r="P123" s="882"/>
      <c r="Q123" s="907"/>
      <c r="R123" s="907"/>
      <c r="S123" s="907"/>
      <c r="T123" s="907"/>
      <c r="U123" s="884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6"/>
      <c r="AG123" s="68"/>
      <c r="AH123" s="68"/>
    </row>
    <row r="124" spans="1:34" s="125" customFormat="1" ht="26.25" customHeight="1">
      <c r="A124" s="298" t="s">
        <v>6</v>
      </c>
      <c r="B124" s="884"/>
      <c r="C124" s="885"/>
      <c r="D124" s="885"/>
      <c r="E124" s="885"/>
      <c r="F124" s="885"/>
      <c r="G124" s="885"/>
      <c r="H124" s="885"/>
      <c r="I124" s="885"/>
      <c r="J124" s="885"/>
      <c r="K124" s="885"/>
      <c r="L124" s="886"/>
      <c r="M124" s="882"/>
      <c r="N124" s="882"/>
      <c r="O124" s="882"/>
      <c r="P124" s="882"/>
      <c r="Q124" s="907"/>
      <c r="R124" s="907"/>
      <c r="S124" s="907"/>
      <c r="T124" s="907"/>
      <c r="U124" s="884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6"/>
    </row>
    <row r="125" spans="1:34" ht="1.1499999999999999" customHeight="1">
      <c r="A125" s="932"/>
      <c r="B125" s="897"/>
      <c r="C125" s="897"/>
      <c r="D125" s="897"/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  <c r="AF125" s="974"/>
    </row>
    <row r="126" spans="1:34" ht="12" customHeight="1">
      <c r="A126" s="933"/>
      <c r="B126" s="934"/>
      <c r="C126" s="934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4"/>
      <c r="AB126" s="934"/>
      <c r="AC126" s="934"/>
      <c r="AD126" s="934"/>
      <c r="AE126" s="934"/>
      <c r="AF126" s="952"/>
      <c r="AH126" s="448" t="s">
        <v>703</v>
      </c>
    </row>
    <row r="127" spans="1:34" s="115" customFormat="1" ht="14.25" customHeight="1">
      <c r="A127" s="931" t="s">
        <v>306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1"/>
      <c r="T127" s="931"/>
      <c r="U127" s="931"/>
      <c r="V127" s="931"/>
      <c r="W127" s="931"/>
      <c r="X127" s="931"/>
      <c r="Y127" s="931"/>
      <c r="Z127" s="931"/>
      <c r="AA127" s="931"/>
      <c r="AB127" s="931"/>
      <c r="AC127" s="931"/>
      <c r="AD127" s="931"/>
      <c r="AE127" s="931"/>
      <c r="AF127" s="931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0"/>
      <c r="AH128" s="1030"/>
    </row>
    <row r="129" spans="1:34" s="129" customFormat="1" ht="9.75" customHeight="1">
      <c r="A129" s="898" t="s">
        <v>203</v>
      </c>
      <c r="B129" s="898"/>
      <c r="C129" s="898"/>
      <c r="D129" s="898"/>
      <c r="E129" s="898"/>
      <c r="F129" s="898"/>
      <c r="G129" s="898"/>
      <c r="H129" s="898" t="s">
        <v>204</v>
      </c>
      <c r="I129" s="898"/>
      <c r="J129" s="898"/>
      <c r="K129" s="898"/>
      <c r="L129" s="898"/>
      <c r="M129" s="898"/>
      <c r="N129" s="898"/>
      <c r="O129" s="898" t="s">
        <v>205</v>
      </c>
      <c r="P129" s="898"/>
      <c r="Q129" s="898"/>
      <c r="R129" s="898"/>
      <c r="S129" s="898"/>
      <c r="T129" s="898"/>
      <c r="U129" s="898"/>
      <c r="V129" s="898"/>
      <c r="W129" s="893" t="s">
        <v>206</v>
      </c>
      <c r="X129" s="894"/>
      <c r="Y129" s="894"/>
      <c r="Z129" s="894"/>
      <c r="AA129" s="894"/>
      <c r="AB129" s="894"/>
      <c r="AC129" s="894"/>
      <c r="AD129" s="894"/>
      <c r="AE129" s="894"/>
      <c r="AF129" s="896"/>
      <c r="AG129" s="1030"/>
      <c r="AH129" s="1030"/>
    </row>
    <row r="130" spans="1:34" ht="15" customHeight="1">
      <c r="A130" s="913" t="s">
        <v>70</v>
      </c>
      <c r="B130" s="913"/>
      <c r="C130" s="913"/>
      <c r="D130" s="913"/>
      <c r="E130" s="913"/>
      <c r="F130" s="913"/>
      <c r="G130" s="913"/>
      <c r="H130" s="890" t="s">
        <v>86</v>
      </c>
      <c r="I130" s="891"/>
      <c r="J130" s="891"/>
      <c r="K130" s="891"/>
      <c r="L130" s="891"/>
      <c r="M130" s="891"/>
      <c r="N130" s="900"/>
      <c r="O130" s="890"/>
      <c r="P130" s="891"/>
      <c r="Q130" s="891"/>
      <c r="R130" s="891"/>
      <c r="S130" s="891"/>
      <c r="T130" s="891"/>
      <c r="U130" s="891"/>
      <c r="V130" s="900"/>
      <c r="W130" s="890"/>
      <c r="X130" s="891"/>
      <c r="Y130" s="891"/>
      <c r="Z130" s="891"/>
      <c r="AA130" s="891"/>
      <c r="AB130" s="891"/>
      <c r="AC130" s="891"/>
      <c r="AD130" s="891"/>
      <c r="AE130" s="891"/>
      <c r="AF130" s="900"/>
      <c r="AG130" s="1030"/>
      <c r="AH130" s="1030"/>
    </row>
    <row r="131" spans="1:34" s="133" customFormat="1" ht="12.75" customHeight="1">
      <c r="A131" s="893" t="s">
        <v>210</v>
      </c>
      <c r="B131" s="894"/>
      <c r="C131" s="894"/>
      <c r="D131" s="894"/>
      <c r="E131" s="894"/>
      <c r="F131" s="894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3" t="s">
        <v>208</v>
      </c>
      <c r="P131" s="894"/>
      <c r="Q131" s="894"/>
      <c r="R131" s="894"/>
      <c r="S131" s="894"/>
      <c r="T131" s="894"/>
      <c r="U131" s="894"/>
      <c r="V131" s="896"/>
      <c r="W131" s="893" t="s">
        <v>308</v>
      </c>
      <c r="X131" s="894"/>
      <c r="Y131" s="894"/>
      <c r="Z131" s="894"/>
      <c r="AA131" s="894"/>
      <c r="AB131" s="894"/>
      <c r="AC131" s="894"/>
      <c r="AD131" s="894"/>
      <c r="AE131" s="894"/>
      <c r="AF131" s="896"/>
      <c r="AG131" s="1030"/>
      <c r="AH131" s="1030"/>
    </row>
    <row r="132" spans="1:34" ht="15" customHeight="1">
      <c r="A132" s="890"/>
      <c r="B132" s="891"/>
      <c r="C132" s="891"/>
      <c r="D132" s="891"/>
      <c r="E132" s="891"/>
      <c r="F132" s="891"/>
      <c r="G132" s="900"/>
      <c r="H132" s="890"/>
      <c r="I132" s="891"/>
      <c r="J132" s="891"/>
      <c r="K132" s="891"/>
      <c r="L132" s="891"/>
      <c r="M132" s="891"/>
      <c r="N132" s="900"/>
      <c r="O132" s="890"/>
      <c r="P132" s="891"/>
      <c r="Q132" s="891"/>
      <c r="R132" s="891"/>
      <c r="S132" s="891"/>
      <c r="T132" s="891"/>
      <c r="U132" s="891"/>
      <c r="V132" s="900"/>
      <c r="W132" s="890"/>
      <c r="X132" s="891"/>
      <c r="Y132" s="891"/>
      <c r="Z132" s="891"/>
      <c r="AA132" s="891"/>
      <c r="AB132" s="891"/>
      <c r="AC132" s="891"/>
      <c r="AD132" s="891"/>
      <c r="AE132" s="891"/>
      <c r="AF132" s="900"/>
      <c r="AG132" s="1030"/>
      <c r="AH132" s="1030"/>
    </row>
    <row r="133" spans="1:34" s="134" customFormat="1" ht="11.25" customHeight="1">
      <c r="A133" s="1035" t="s">
        <v>211</v>
      </c>
      <c r="B133" s="1036"/>
      <c r="C133" s="1036"/>
      <c r="D133" s="1036"/>
      <c r="E133" s="1036"/>
      <c r="F133" s="1036"/>
      <c r="G133" s="1037"/>
      <c r="H133" s="1035" t="s">
        <v>212</v>
      </c>
      <c r="I133" s="1036"/>
      <c r="J133" s="1036"/>
      <c r="K133" s="1036"/>
      <c r="L133" s="1036"/>
      <c r="M133" s="1036"/>
      <c r="N133" s="1037"/>
      <c r="O133" s="1038"/>
      <c r="P133" s="1027"/>
      <c r="Q133" s="1027"/>
      <c r="R133" s="1027"/>
      <c r="S133" s="1027"/>
      <c r="T133" s="1027"/>
      <c r="U133" s="1027"/>
      <c r="V133" s="1027"/>
      <c r="W133" s="1027"/>
      <c r="X133" s="1027"/>
      <c r="Y133" s="1027"/>
      <c r="Z133" s="1027"/>
      <c r="AA133" s="1027"/>
      <c r="AB133" s="1027"/>
      <c r="AC133" s="1027"/>
      <c r="AD133" s="1027"/>
      <c r="AE133" s="1027"/>
      <c r="AF133" s="1027"/>
      <c r="AG133" s="1031"/>
      <c r="AH133" s="1031"/>
    </row>
    <row r="134" spans="1:34" s="135" customFormat="1" ht="15" customHeight="1">
      <c r="A134" s="890"/>
      <c r="B134" s="891"/>
      <c r="C134" s="891"/>
      <c r="D134" s="891"/>
      <c r="E134" s="891"/>
      <c r="F134" s="891"/>
      <c r="G134" s="900"/>
      <c r="H134" s="890"/>
      <c r="I134" s="891"/>
      <c r="J134" s="891"/>
      <c r="K134" s="891"/>
      <c r="L134" s="891"/>
      <c r="M134" s="891"/>
      <c r="N134" s="900"/>
      <c r="O134" s="949"/>
      <c r="P134" s="950"/>
      <c r="Q134" s="950"/>
      <c r="R134" s="950"/>
      <c r="S134" s="950"/>
      <c r="T134" s="950"/>
      <c r="U134" s="950"/>
      <c r="V134" s="950"/>
      <c r="W134" s="950"/>
      <c r="X134" s="950"/>
      <c r="Y134" s="950"/>
      <c r="Z134" s="950"/>
      <c r="AA134" s="950"/>
      <c r="AB134" s="950"/>
      <c r="AC134" s="950"/>
      <c r="AD134" s="950"/>
      <c r="AE134" s="950"/>
      <c r="AF134" s="950"/>
      <c r="AG134" s="1031"/>
      <c r="AH134" s="1031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1"/>
      <c r="AH135" s="1031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2" t="s">
        <v>86</v>
      </c>
      <c r="L136" s="1033"/>
      <c r="M136" s="103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7" t="s">
        <v>893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8" t="s">
        <v>311</v>
      </c>
      <c r="B141" s="898"/>
      <c r="C141" s="898"/>
      <c r="D141" s="898"/>
      <c r="E141" s="898"/>
      <c r="F141" s="898"/>
      <c r="G141" s="898"/>
      <c r="H141" s="898" t="s">
        <v>312</v>
      </c>
      <c r="I141" s="898"/>
      <c r="J141" s="898"/>
      <c r="K141" s="898"/>
      <c r="L141" s="898"/>
      <c r="M141" s="898"/>
      <c r="N141" s="898"/>
      <c r="O141" s="898" t="s">
        <v>313</v>
      </c>
      <c r="P141" s="898"/>
      <c r="Q141" s="898"/>
      <c r="R141" s="898"/>
      <c r="S141" s="898"/>
      <c r="T141" s="898"/>
      <c r="U141" s="898"/>
      <c r="V141" s="898"/>
      <c r="W141" s="893" t="s">
        <v>314</v>
      </c>
      <c r="X141" s="894"/>
      <c r="Y141" s="894"/>
      <c r="Z141" s="894"/>
      <c r="AA141" s="894"/>
      <c r="AB141" s="894"/>
      <c r="AC141" s="894"/>
      <c r="AD141" s="894"/>
      <c r="AE141" s="894"/>
      <c r="AF141" s="896"/>
      <c r="AG141" s="139"/>
      <c r="AH141" s="139"/>
    </row>
    <row r="142" spans="1:34" ht="15" customHeight="1">
      <c r="A142" s="913" t="s">
        <v>70</v>
      </c>
      <c r="B142" s="913"/>
      <c r="C142" s="913"/>
      <c r="D142" s="913"/>
      <c r="E142" s="913"/>
      <c r="F142" s="913"/>
      <c r="G142" s="913"/>
      <c r="H142" s="895" t="s">
        <v>86</v>
      </c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0"/>
      <c r="X142" s="891"/>
      <c r="Y142" s="891"/>
      <c r="Z142" s="891"/>
      <c r="AA142" s="891"/>
      <c r="AB142" s="891"/>
      <c r="AC142" s="891"/>
      <c r="AD142" s="891"/>
      <c r="AE142" s="891"/>
      <c r="AF142" s="900"/>
      <c r="AG142" s="139"/>
      <c r="AH142" s="139"/>
    </row>
    <row r="143" spans="1:34" s="133" customFormat="1" ht="12.75" customHeight="1">
      <c r="A143" s="893" t="s">
        <v>315</v>
      </c>
      <c r="B143" s="894"/>
      <c r="C143" s="894"/>
      <c r="D143" s="894"/>
      <c r="E143" s="894"/>
      <c r="F143" s="894"/>
      <c r="G143" s="896"/>
      <c r="H143" s="893" t="s">
        <v>316</v>
      </c>
      <c r="I143" s="894"/>
      <c r="J143" s="894"/>
      <c r="K143" s="894"/>
      <c r="L143" s="894"/>
      <c r="M143" s="894"/>
      <c r="N143" s="894"/>
      <c r="O143" s="893" t="s">
        <v>307</v>
      </c>
      <c r="P143" s="894"/>
      <c r="Q143" s="894"/>
      <c r="R143" s="894"/>
      <c r="S143" s="894"/>
      <c r="T143" s="894"/>
      <c r="U143" s="894"/>
      <c r="V143" s="896"/>
      <c r="W143" s="893" t="s">
        <v>317</v>
      </c>
      <c r="X143" s="894"/>
      <c r="Y143" s="894"/>
      <c r="Z143" s="894"/>
      <c r="AA143" s="894"/>
      <c r="AB143" s="894"/>
      <c r="AC143" s="894"/>
      <c r="AD143" s="894"/>
      <c r="AE143" s="894"/>
      <c r="AF143" s="896"/>
      <c r="AG143" s="139"/>
      <c r="AH143" s="139"/>
    </row>
    <row r="144" spans="1:34" ht="15" customHeight="1">
      <c r="A144" s="890"/>
      <c r="B144" s="891"/>
      <c r="C144" s="891"/>
      <c r="D144" s="891"/>
      <c r="E144" s="891"/>
      <c r="F144" s="891"/>
      <c r="G144" s="900"/>
      <c r="H144" s="890"/>
      <c r="I144" s="891"/>
      <c r="J144" s="891"/>
      <c r="K144" s="891"/>
      <c r="L144" s="891"/>
      <c r="M144" s="891"/>
      <c r="N144" s="891"/>
      <c r="O144" s="890"/>
      <c r="P144" s="891"/>
      <c r="Q144" s="891"/>
      <c r="R144" s="891"/>
      <c r="S144" s="891"/>
      <c r="T144" s="891"/>
      <c r="U144" s="891"/>
      <c r="V144" s="900"/>
      <c r="W144" s="890"/>
      <c r="X144" s="891"/>
      <c r="Y144" s="891"/>
      <c r="Z144" s="891"/>
      <c r="AA144" s="891"/>
      <c r="AB144" s="891"/>
      <c r="AC144" s="891"/>
      <c r="AD144" s="891"/>
      <c r="AE144" s="891"/>
      <c r="AF144" s="900"/>
      <c r="AG144" s="139"/>
      <c r="AH144" s="139"/>
    </row>
    <row r="145" spans="1:34" s="134" customFormat="1" ht="11.25" customHeight="1">
      <c r="A145" s="893" t="s">
        <v>318</v>
      </c>
      <c r="B145" s="894"/>
      <c r="C145" s="894"/>
      <c r="D145" s="894"/>
      <c r="E145" s="894"/>
      <c r="F145" s="894"/>
      <c r="G145" s="896"/>
      <c r="H145" s="893" t="s">
        <v>319</v>
      </c>
      <c r="I145" s="894"/>
      <c r="J145" s="894"/>
      <c r="K145" s="894"/>
      <c r="L145" s="894"/>
      <c r="M145" s="894"/>
      <c r="N145" s="894"/>
      <c r="O145" s="143"/>
      <c r="P145" s="144"/>
      <c r="Q145" s="144"/>
      <c r="R145" s="144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139"/>
      <c r="AH145" s="139"/>
    </row>
    <row r="146" spans="1:34" s="135" customFormat="1" ht="15" customHeight="1">
      <c r="A146" s="890"/>
      <c r="B146" s="891"/>
      <c r="C146" s="891"/>
      <c r="D146" s="891"/>
      <c r="E146" s="891"/>
      <c r="F146" s="891"/>
      <c r="G146" s="900"/>
      <c r="H146" s="890"/>
      <c r="I146" s="891"/>
      <c r="J146" s="891"/>
      <c r="K146" s="891"/>
      <c r="L146" s="891"/>
      <c r="M146" s="891"/>
      <c r="N146" s="891"/>
      <c r="O146" s="145"/>
      <c r="P146" s="146"/>
      <c r="Q146" s="146"/>
      <c r="R146" s="146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24"/>
      <c r="AD146" s="1024"/>
      <c r="AE146" s="1024"/>
      <c r="AF146" s="10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5" t="s">
        <v>566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5"/>
      <c r="AC148" s="1025"/>
      <c r="AD148" s="1025"/>
      <c r="AE148" s="1025"/>
      <c r="AF148" s="1025"/>
      <c r="AG148" s="139"/>
      <c r="AH148" s="139"/>
    </row>
    <row r="149" spans="1:34" ht="13.5" customHeight="1">
      <c r="A149" s="901" t="s">
        <v>5</v>
      </c>
      <c r="B149" s="901" t="s">
        <v>31</v>
      </c>
      <c r="C149" s="901"/>
      <c r="D149" s="901"/>
      <c r="E149" s="901"/>
      <c r="F149" s="901"/>
      <c r="G149" s="901"/>
      <c r="H149" s="901"/>
      <c r="I149" s="901"/>
      <c r="J149" s="901"/>
      <c r="K149" s="901"/>
      <c r="L149" s="921" t="s">
        <v>32</v>
      </c>
      <c r="M149" s="922"/>
      <c r="N149" s="922"/>
      <c r="O149" s="922"/>
      <c r="P149" s="922"/>
      <c r="Q149" s="922"/>
      <c r="R149" s="922"/>
      <c r="S149" s="922"/>
      <c r="T149" s="922"/>
      <c r="U149" s="922"/>
      <c r="V149" s="922"/>
      <c r="W149" s="922"/>
      <c r="X149" s="922"/>
      <c r="Y149" s="923"/>
      <c r="Z149" s="892" t="s">
        <v>857</v>
      </c>
      <c r="AA149" s="892"/>
      <c r="AB149" s="892"/>
      <c r="AC149" s="892"/>
      <c r="AD149" s="892"/>
      <c r="AE149" s="892"/>
      <c r="AF149" s="892"/>
      <c r="AG149" s="139"/>
      <c r="AH149" s="139"/>
    </row>
    <row r="150" spans="1:34" ht="8.25" customHeight="1">
      <c r="A150" s="901"/>
      <c r="B150" s="901" t="s">
        <v>33</v>
      </c>
      <c r="C150" s="901"/>
      <c r="D150" s="901"/>
      <c r="E150" s="901"/>
      <c r="F150" s="901" t="s">
        <v>34</v>
      </c>
      <c r="G150" s="901"/>
      <c r="H150" s="901"/>
      <c r="I150" s="901" t="s">
        <v>35</v>
      </c>
      <c r="J150" s="901"/>
      <c r="K150" s="901"/>
      <c r="L150" s="892" t="s">
        <v>36</v>
      </c>
      <c r="M150" s="892"/>
      <c r="N150" s="892"/>
      <c r="O150" s="892"/>
      <c r="P150" s="892" t="s">
        <v>309</v>
      </c>
      <c r="Q150" s="892"/>
      <c r="R150" s="892"/>
      <c r="S150" s="892"/>
      <c r="T150" s="892"/>
      <c r="U150" s="924" t="s">
        <v>37</v>
      </c>
      <c r="V150" s="925"/>
      <c r="W150" s="925"/>
      <c r="X150" s="925"/>
      <c r="Y150" s="926"/>
      <c r="Z150" s="892"/>
      <c r="AA150" s="892"/>
      <c r="AB150" s="892"/>
      <c r="AC150" s="892"/>
      <c r="AD150" s="892"/>
      <c r="AE150" s="892"/>
      <c r="AF150" s="892"/>
      <c r="AG150" s="139"/>
      <c r="AH150" s="139"/>
    </row>
    <row r="151" spans="1:34" ht="12" customHeight="1">
      <c r="A151" s="901"/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892"/>
      <c r="M151" s="892"/>
      <c r="N151" s="892"/>
      <c r="O151" s="892"/>
      <c r="P151" s="892"/>
      <c r="Q151" s="892"/>
      <c r="R151" s="892"/>
      <c r="S151" s="892"/>
      <c r="T151" s="892"/>
      <c r="U151" s="927"/>
      <c r="V151" s="928"/>
      <c r="W151" s="928"/>
      <c r="X151" s="928"/>
      <c r="Y151" s="929"/>
      <c r="Z151" s="892"/>
      <c r="AA151" s="892"/>
      <c r="AB151" s="892"/>
      <c r="AC151" s="892"/>
      <c r="AD151" s="892"/>
      <c r="AE151" s="892"/>
      <c r="AF151" s="892"/>
      <c r="AG151" s="139"/>
      <c r="AH151" s="139"/>
    </row>
    <row r="152" spans="1:34" ht="8.25" customHeight="1">
      <c r="A152" s="305">
        <v>1</v>
      </c>
      <c r="B152" s="912">
        <v>2</v>
      </c>
      <c r="C152" s="912"/>
      <c r="D152" s="912"/>
      <c r="E152" s="912"/>
      <c r="F152" s="912">
        <v>3</v>
      </c>
      <c r="G152" s="912"/>
      <c r="H152" s="912"/>
      <c r="I152" s="912">
        <v>4</v>
      </c>
      <c r="J152" s="912"/>
      <c r="K152" s="912"/>
      <c r="L152" s="918">
        <v>5</v>
      </c>
      <c r="M152" s="919"/>
      <c r="N152" s="919"/>
      <c r="O152" s="920"/>
      <c r="P152" s="912">
        <v>6</v>
      </c>
      <c r="Q152" s="912"/>
      <c r="R152" s="912"/>
      <c r="S152" s="912"/>
      <c r="T152" s="912"/>
      <c r="U152" s="914">
        <v>7</v>
      </c>
      <c r="V152" s="915"/>
      <c r="W152" s="915"/>
      <c r="X152" s="915"/>
      <c r="Y152" s="916"/>
      <c r="Z152" s="917">
        <v>8</v>
      </c>
      <c r="AA152" s="917"/>
      <c r="AB152" s="917"/>
      <c r="AC152" s="917"/>
      <c r="AD152" s="917"/>
      <c r="AE152" s="917"/>
      <c r="AF152" s="917"/>
      <c r="AG152" s="139"/>
      <c r="AH152" s="139"/>
    </row>
    <row r="153" spans="1:34" ht="15.95" customHeight="1">
      <c r="A153" s="126" t="s">
        <v>9</v>
      </c>
      <c r="B153" s="907" t="s">
        <v>86</v>
      </c>
      <c r="C153" s="907"/>
      <c r="D153" s="907"/>
      <c r="E153" s="907"/>
      <c r="F153" s="991"/>
      <c r="G153" s="991"/>
      <c r="H153" s="991"/>
      <c r="I153" s="991"/>
      <c r="J153" s="991"/>
      <c r="K153" s="991"/>
      <c r="L153" s="988"/>
      <c r="M153" s="989"/>
      <c r="N153" s="989"/>
      <c r="O153" s="990"/>
      <c r="P153" s="991"/>
      <c r="Q153" s="991"/>
      <c r="R153" s="991"/>
      <c r="S153" s="991"/>
      <c r="T153" s="991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5" customHeight="1">
      <c r="A154" s="126" t="s">
        <v>11</v>
      </c>
      <c r="B154" s="907" t="s">
        <v>86</v>
      </c>
      <c r="C154" s="907"/>
      <c r="D154" s="907"/>
      <c r="E154" s="907"/>
      <c r="F154" s="991"/>
      <c r="G154" s="991"/>
      <c r="H154" s="991"/>
      <c r="I154" s="991"/>
      <c r="J154" s="991"/>
      <c r="K154" s="991"/>
      <c r="L154" s="988"/>
      <c r="M154" s="989"/>
      <c r="N154" s="989"/>
      <c r="O154" s="990"/>
      <c r="P154" s="991"/>
      <c r="Q154" s="991"/>
      <c r="R154" s="991"/>
      <c r="S154" s="991"/>
      <c r="T154" s="991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5" customHeight="1">
      <c r="A155" s="298" t="s">
        <v>8</v>
      </c>
      <c r="B155" s="907" t="s">
        <v>86</v>
      </c>
      <c r="C155" s="907"/>
      <c r="D155" s="907"/>
      <c r="E155" s="907"/>
      <c r="F155" s="991"/>
      <c r="G155" s="991"/>
      <c r="H155" s="991"/>
      <c r="I155" s="991"/>
      <c r="J155" s="991"/>
      <c r="K155" s="991"/>
      <c r="L155" s="988"/>
      <c r="M155" s="989"/>
      <c r="N155" s="989"/>
      <c r="O155" s="990"/>
      <c r="P155" s="991"/>
      <c r="Q155" s="991"/>
      <c r="R155" s="991"/>
      <c r="S155" s="991"/>
      <c r="T155" s="991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6" t="s">
        <v>653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66"/>
      <c r="M158" s="966"/>
      <c r="N158" s="966"/>
      <c r="O158" s="96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7" t="s">
        <v>654</v>
      </c>
      <c r="B160" s="995"/>
      <c r="C160" s="995"/>
      <c r="D160" s="995"/>
      <c r="E160" s="995"/>
      <c r="F160" s="996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7" t="s">
        <v>655</v>
      </c>
      <c r="Q160" s="995"/>
      <c r="R160" s="995"/>
      <c r="S160" s="995"/>
      <c r="T160" s="995"/>
      <c r="U160" s="996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5"/>
      <c r="AF160" s="996"/>
      <c r="AH160" s="565"/>
    </row>
    <row r="161" spans="1:34" ht="18" customHeight="1">
      <c r="A161" s="1008"/>
      <c r="B161" s="997"/>
      <c r="C161" s="997"/>
      <c r="D161" s="997"/>
      <c r="E161" s="997"/>
      <c r="F161" s="998"/>
      <c r="G161" s="22"/>
      <c r="H161" s="1004"/>
      <c r="I161" s="1005"/>
      <c r="J161" s="1005"/>
      <c r="K161" s="1005"/>
      <c r="L161" s="1005"/>
      <c r="M161" s="1005"/>
      <c r="N161" s="1006"/>
      <c r="O161" s="116"/>
      <c r="P161" s="1008"/>
      <c r="Q161" s="997"/>
      <c r="R161" s="997"/>
      <c r="S161" s="997"/>
      <c r="T161" s="997"/>
      <c r="U161" s="998"/>
      <c r="V161" s="65"/>
      <c r="W161" s="1004"/>
      <c r="X161" s="1005"/>
      <c r="Y161" s="1005"/>
      <c r="Z161" s="1005"/>
      <c r="AA161" s="1005"/>
      <c r="AB161" s="1005"/>
      <c r="AC161" s="1006"/>
      <c r="AD161" s="22"/>
      <c r="AE161" s="997"/>
      <c r="AF161" s="998"/>
      <c r="AH161" s="565"/>
    </row>
    <row r="162" spans="1:34" ht="4.9000000000000004" customHeight="1">
      <c r="A162" s="1009"/>
      <c r="B162" s="999"/>
      <c r="C162" s="999"/>
      <c r="D162" s="999"/>
      <c r="E162" s="999"/>
      <c r="F162" s="1000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9"/>
      <c r="Q162" s="999"/>
      <c r="R162" s="999"/>
      <c r="S162" s="999"/>
      <c r="T162" s="999"/>
      <c r="U162" s="100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9"/>
      <c r="AF162" s="1000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7" t="s">
        <v>656</v>
      </c>
      <c r="B164" s="897"/>
      <c r="C164" s="897"/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  <c r="AF164" s="897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1" t="s">
        <v>485</v>
      </c>
      <c r="B166" s="982"/>
      <c r="C166" s="982"/>
      <c r="D166" s="982"/>
      <c r="E166" s="982"/>
      <c r="F166" s="982"/>
      <c r="G166" s="982"/>
      <c r="H166" s="982"/>
      <c r="I166" s="982"/>
      <c r="J166" s="982"/>
      <c r="K166" s="982"/>
      <c r="L166" s="982"/>
      <c r="M166" s="982"/>
      <c r="N166" s="982"/>
      <c r="O166" s="982"/>
      <c r="P166" s="982"/>
      <c r="Q166" s="982"/>
      <c r="R166" s="982"/>
      <c r="S166" s="982"/>
      <c r="T166" s="982"/>
      <c r="U166" s="982"/>
      <c r="V166" s="982"/>
      <c r="W166" s="982"/>
      <c r="X166" s="982"/>
      <c r="Y166" s="982"/>
      <c r="Z166" s="982"/>
      <c r="AA166" s="982"/>
      <c r="AB166" s="982"/>
      <c r="AC166" s="982"/>
      <c r="AD166" s="982"/>
      <c r="AE166" s="982"/>
      <c r="AF166" s="983"/>
    </row>
    <row r="167" spans="1:34" ht="36" customHeight="1">
      <c r="A167" s="981" t="s">
        <v>657</v>
      </c>
      <c r="B167" s="982"/>
      <c r="C167" s="982"/>
      <c r="D167" s="982"/>
      <c r="E167" s="982"/>
      <c r="F167" s="982"/>
      <c r="G167" s="982"/>
      <c r="H167" s="982"/>
      <c r="I167" s="982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2"/>
      <c r="V167" s="982"/>
      <c r="W167" s="982"/>
      <c r="X167" s="982"/>
      <c r="Y167" s="982"/>
      <c r="Z167" s="982"/>
      <c r="AA167" s="984" t="s">
        <v>86</v>
      </c>
      <c r="AB167" s="985"/>
      <c r="AC167" s="985"/>
      <c r="AD167" s="985"/>
      <c r="AE167" s="985"/>
      <c r="AF167" s="986"/>
    </row>
    <row r="168" spans="1:34" ht="36.75" customHeight="1">
      <c r="A168" s="981" t="s">
        <v>658</v>
      </c>
      <c r="B168" s="982"/>
      <c r="C168" s="982"/>
      <c r="D168" s="982"/>
      <c r="E168" s="982"/>
      <c r="F168" s="982"/>
      <c r="G168" s="982"/>
      <c r="H168" s="982"/>
      <c r="I168" s="982"/>
      <c r="J168" s="982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2"/>
      <c r="V168" s="982"/>
      <c r="W168" s="982"/>
      <c r="X168" s="982"/>
      <c r="Y168" s="982"/>
      <c r="Z168" s="983"/>
      <c r="AA168" s="1001">
        <f>IF(AA167="NIE","wpisz kwotę",0)</f>
        <v>0</v>
      </c>
      <c r="AB168" s="1002"/>
      <c r="AC168" s="1002"/>
      <c r="AD168" s="1002"/>
      <c r="AE168" s="1002"/>
      <c r="AF168" s="1003"/>
    </row>
    <row r="169" spans="1:34" s="64" customFormat="1" ht="36" customHeight="1">
      <c r="A169" s="981" t="s">
        <v>486</v>
      </c>
      <c r="B169" s="982"/>
      <c r="C169" s="982"/>
      <c r="D169" s="982"/>
      <c r="E169" s="982"/>
      <c r="F169" s="982"/>
      <c r="G169" s="982"/>
      <c r="H169" s="982"/>
      <c r="I169" s="982"/>
      <c r="J169" s="982"/>
      <c r="K169" s="982"/>
      <c r="L169" s="982"/>
      <c r="M169" s="982"/>
      <c r="N169" s="982"/>
      <c r="O169" s="982"/>
      <c r="P169" s="982"/>
      <c r="Q169" s="982"/>
      <c r="R169" s="982"/>
      <c r="S169" s="982"/>
      <c r="T169" s="982"/>
      <c r="U169" s="982"/>
      <c r="V169" s="982"/>
      <c r="W169" s="982"/>
      <c r="X169" s="982"/>
      <c r="Y169" s="982"/>
      <c r="Z169" s="982"/>
      <c r="AA169" s="982"/>
      <c r="AB169" s="982"/>
      <c r="AC169" s="982"/>
      <c r="AD169" s="982"/>
      <c r="AE169" s="982"/>
      <c r="AF169" s="983"/>
    </row>
    <row r="170" spans="1:34" ht="36" customHeight="1">
      <c r="A170" s="981" t="s">
        <v>659</v>
      </c>
      <c r="B170" s="982"/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982"/>
      <c r="V170" s="982"/>
      <c r="W170" s="982"/>
      <c r="X170" s="982"/>
      <c r="Y170" s="982"/>
      <c r="Z170" s="983"/>
      <c r="AA170" s="984" t="s">
        <v>86</v>
      </c>
      <c r="AB170" s="985"/>
      <c r="AC170" s="985"/>
      <c r="AD170" s="985"/>
      <c r="AE170" s="985"/>
      <c r="AF170" s="986"/>
    </row>
    <row r="171" spans="1:34" ht="36.75" customHeight="1">
      <c r="A171" s="981" t="s">
        <v>660</v>
      </c>
      <c r="B171" s="982"/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982"/>
      <c r="V171" s="982"/>
      <c r="W171" s="982"/>
      <c r="X171" s="982"/>
      <c r="Y171" s="982"/>
      <c r="Z171" s="983"/>
      <c r="AA171" s="984" t="s">
        <v>86</v>
      </c>
      <c r="AB171" s="985"/>
      <c r="AC171" s="985"/>
      <c r="AD171" s="985"/>
      <c r="AE171" s="985"/>
      <c r="AF171" s="986"/>
    </row>
    <row r="172" spans="1:34" ht="48" customHeight="1">
      <c r="A172" s="981" t="s">
        <v>661</v>
      </c>
      <c r="B172" s="982"/>
      <c r="C172" s="982"/>
      <c r="D172" s="982"/>
      <c r="E172" s="982"/>
      <c r="F172" s="982"/>
      <c r="G172" s="982"/>
      <c r="H172" s="982"/>
      <c r="I172" s="982"/>
      <c r="J172" s="982"/>
      <c r="K172" s="982"/>
      <c r="L172" s="982"/>
      <c r="M172" s="982"/>
      <c r="N172" s="982"/>
      <c r="O172" s="982"/>
      <c r="P172" s="982"/>
      <c r="Q172" s="982"/>
      <c r="R172" s="982"/>
      <c r="S172" s="982"/>
      <c r="T172" s="982"/>
      <c r="U172" s="982"/>
      <c r="V172" s="982"/>
      <c r="W172" s="982"/>
      <c r="X172" s="982"/>
      <c r="Y172" s="982"/>
      <c r="Z172" s="983"/>
      <c r="AA172" s="992">
        <f>IF(AA170="NIE","wpisz liczbę",IF(AA171="NIE","wpisz liczbę",0))</f>
        <v>0</v>
      </c>
      <c r="AB172" s="993"/>
      <c r="AC172" s="993"/>
      <c r="AD172" s="993"/>
      <c r="AE172" s="993"/>
      <c r="AF172" s="994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732" t="s">
        <v>343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0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48" t="s">
        <v>100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6"/>
      <c r="T5" s="911" t="s">
        <v>327</v>
      </c>
      <c r="U5" s="911"/>
      <c r="V5" s="911"/>
      <c r="W5" s="911"/>
      <c r="X5" s="911"/>
      <c r="Y5" s="911"/>
      <c r="Z5" s="911"/>
      <c r="AA5" s="911"/>
      <c r="AB5" s="911" t="s">
        <v>164</v>
      </c>
      <c r="AC5" s="911"/>
      <c r="AD5" s="911"/>
      <c r="AE5" s="911"/>
      <c r="AF5" s="911"/>
      <c r="AG5" s="911"/>
      <c r="AH5" s="911"/>
      <c r="AI5" s="911"/>
    </row>
    <row r="6" spans="1:37" ht="24.95" customHeight="1">
      <c r="A6" s="1041" t="s">
        <v>583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</row>
    <row r="7" spans="1:37" ht="17.100000000000001" customHeight="1">
      <c r="A7" s="1041" t="s">
        <v>252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2">
        <f>SUM(T8:T10)</f>
        <v>0</v>
      </c>
      <c r="U7" s="1042"/>
      <c r="V7" s="1042"/>
      <c r="W7" s="1042"/>
      <c r="X7" s="1042"/>
      <c r="Y7" s="1042"/>
      <c r="Z7" s="1042"/>
      <c r="AA7" s="1042"/>
      <c r="AB7" s="1042">
        <f>SUM(AB8:AB10)</f>
        <v>0</v>
      </c>
      <c r="AC7" s="1042"/>
      <c r="AD7" s="1042"/>
      <c r="AE7" s="1042"/>
      <c r="AF7" s="1042"/>
      <c r="AG7" s="1042"/>
      <c r="AH7" s="1042"/>
      <c r="AI7" s="1042"/>
    </row>
    <row r="8" spans="1:37" ht="17.100000000000001" customHeight="1">
      <c r="A8" s="1039" t="s">
        <v>569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</row>
    <row r="9" spans="1:37" ht="17.100000000000001" customHeight="1">
      <c r="A9" s="1039" t="s">
        <v>570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</row>
    <row r="10" spans="1:37" ht="17.100000000000001" customHeight="1">
      <c r="A10" s="1051" t="s">
        <v>568</v>
      </c>
      <c r="B10" s="1051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</row>
    <row r="11" spans="1:37" ht="17.100000000000001" customHeight="1">
      <c r="A11" s="1041" t="s">
        <v>253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</row>
    <row r="12" spans="1:37" ht="17.100000000000001" customHeight="1">
      <c r="A12" s="1041" t="s">
        <v>254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0"/>
      <c r="U12" s="1040"/>
      <c r="V12" s="1040"/>
      <c r="W12" s="1040"/>
      <c r="X12" s="1040"/>
      <c r="Y12" s="1040"/>
      <c r="Z12" s="1040"/>
      <c r="AA12" s="1040"/>
      <c r="AB12" s="1077"/>
      <c r="AC12" s="1077"/>
      <c r="AD12" s="1077"/>
      <c r="AE12" s="1077"/>
      <c r="AF12" s="1077"/>
      <c r="AG12" s="1077"/>
      <c r="AH12" s="1077"/>
      <c r="AI12" s="1077"/>
      <c r="AJ12" s="68" t="s">
        <v>181</v>
      </c>
    </row>
    <row r="13" spans="1:37" ht="17.100000000000001" customHeight="1">
      <c r="A13" s="1041" t="s">
        <v>341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2">
        <f>SUM(T6,T7,T11,T12)</f>
        <v>0</v>
      </c>
      <c r="U13" s="1042"/>
      <c r="V13" s="1042"/>
      <c r="W13" s="1042"/>
      <c r="X13" s="1042"/>
      <c r="Y13" s="1042"/>
      <c r="Z13" s="1042"/>
      <c r="AA13" s="1042"/>
      <c r="AB13" s="1042">
        <f>SUM(AB6,AB7,AB11)</f>
        <v>0</v>
      </c>
      <c r="AC13" s="1042"/>
      <c r="AD13" s="1042"/>
      <c r="AE13" s="1042"/>
      <c r="AF13" s="1042"/>
      <c r="AG13" s="1042"/>
      <c r="AH13" s="1042"/>
      <c r="AI13" s="104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7" t="s">
        <v>554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K15" s="124" t="s">
        <v>86</v>
      </c>
    </row>
    <row r="16" spans="1:37" ht="17.100000000000001" customHeight="1">
      <c r="A16" s="1046" t="s">
        <v>858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2">
        <f ca="1">IFERROR(Zal_B_VII_B71!AE5,"")</f>
        <v>0</v>
      </c>
      <c r="AC16" s="1042"/>
      <c r="AD16" s="1042"/>
      <c r="AE16" s="1042"/>
      <c r="AF16" s="1042"/>
      <c r="AG16" s="1042"/>
      <c r="AH16" s="1042"/>
      <c r="AI16" s="1042"/>
      <c r="AK16" s="124" t="s">
        <v>185</v>
      </c>
    </row>
    <row r="17" spans="1:45" ht="24.95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81" t="s">
        <v>936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3"/>
      <c r="AB18" s="1043">
        <v>500000</v>
      </c>
      <c r="AC18" s="1044"/>
      <c r="AD18" s="1044"/>
      <c r="AE18" s="1044"/>
      <c r="AF18" s="1044"/>
      <c r="AG18" s="1044"/>
      <c r="AH18" s="1044"/>
      <c r="AI18" s="1045"/>
      <c r="AK18" s="167"/>
    </row>
    <row r="19" spans="1:45" ht="17.100000000000001" customHeight="1">
      <c r="A19" s="1048" t="s">
        <v>556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50"/>
      <c r="AB19" s="908" t="s">
        <v>165</v>
      </c>
      <c r="AC19" s="909"/>
      <c r="AD19" s="909"/>
      <c r="AE19" s="909"/>
      <c r="AF19" s="909"/>
      <c r="AG19" s="909"/>
      <c r="AH19" s="909"/>
      <c r="AI19" s="910"/>
    </row>
    <row r="20" spans="1:45" s="125" customFormat="1" ht="17.100000000000001" customHeight="1">
      <c r="A20" s="911" t="s">
        <v>557</v>
      </c>
      <c r="B20" s="911"/>
      <c r="C20" s="911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40"/>
      <c r="AC20" s="1040"/>
      <c r="AD20" s="1040"/>
      <c r="AE20" s="1040"/>
      <c r="AF20" s="1040"/>
      <c r="AG20" s="1040"/>
      <c r="AH20" s="1040"/>
      <c r="AI20" s="1040"/>
      <c r="AJ20" s="68"/>
    </row>
    <row r="21" spans="1:45" s="125" customFormat="1" ht="17.100000000000001" customHeight="1">
      <c r="A21" s="911" t="s">
        <v>558</v>
      </c>
      <c r="B21" s="911"/>
      <c r="C21" s="911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40"/>
      <c r="AC21" s="1040"/>
      <c r="AD21" s="1040"/>
      <c r="AE21" s="1040"/>
      <c r="AF21" s="1040"/>
      <c r="AG21" s="1040"/>
      <c r="AH21" s="1040"/>
      <c r="AI21" s="1040"/>
      <c r="AJ21" s="68"/>
    </row>
    <row r="22" spans="1:45" s="125" customFormat="1" ht="17.100000000000001" customHeight="1">
      <c r="A22" s="911" t="s">
        <v>559</v>
      </c>
      <c r="B22" s="911"/>
      <c r="C22" s="911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40"/>
      <c r="AC22" s="1040"/>
      <c r="AD22" s="1040"/>
      <c r="AE22" s="1040"/>
      <c r="AF22" s="1040"/>
      <c r="AG22" s="1040"/>
      <c r="AH22" s="1040"/>
      <c r="AI22" s="1040"/>
      <c r="AJ22" s="68"/>
    </row>
    <row r="23" spans="1:45" s="125" customFormat="1" ht="17.100000000000001" customHeight="1">
      <c r="A23" s="987" t="s">
        <v>560</v>
      </c>
      <c r="B23" s="987"/>
      <c r="C23" s="987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40"/>
      <c r="AC23" s="1040"/>
      <c r="AD23" s="1040"/>
      <c r="AE23" s="1040"/>
      <c r="AF23" s="1040"/>
      <c r="AG23" s="1040"/>
      <c r="AH23" s="1040"/>
      <c r="AI23" s="1040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9" t="s">
        <v>561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1065">
        <f ca="1">IF(SUM(AB20:OFFSET(Razem_BIV_33_pomoc,-1,27))&gt;AB18,"Przekroczony limit pomocy!",SUM(AB20:OFFSET(Razem_BIV_33_pomoc,-1,27)))</f>
        <v>0</v>
      </c>
      <c r="AC24" s="1066"/>
      <c r="AD24" s="1066"/>
      <c r="AE24" s="1066"/>
      <c r="AF24" s="1066"/>
      <c r="AG24" s="1066"/>
      <c r="AH24" s="1066"/>
      <c r="AI24" s="1067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1" t="s">
        <v>937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3"/>
      <c r="AB25" s="1065">
        <f ca="1">IFERROR(IF(AB18="ND",IF(AB16&gt;0,AB16,"Nie dotyczy"),IF(SUM(AB18-AB24)&gt;AB16,AB16,SUM(AB18-AB24))),0)</f>
        <v>0</v>
      </c>
      <c r="AC25" s="1066"/>
      <c r="AD25" s="1066"/>
      <c r="AE25" s="1066"/>
      <c r="AF25" s="1066"/>
      <c r="AG25" s="1066"/>
      <c r="AH25" s="1066"/>
      <c r="AI25" s="1067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2" t="s">
        <v>219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6" t="s">
        <v>578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42">
        <f>SUM(AB28:AI29)</f>
        <v>0</v>
      </c>
      <c r="AC27" s="1042"/>
      <c r="AD27" s="1042"/>
      <c r="AE27" s="1042"/>
      <c r="AF27" s="1042"/>
      <c r="AG27" s="1042"/>
      <c r="AH27" s="1042"/>
      <c r="AI27" s="1042"/>
    </row>
    <row r="28" spans="1:45" ht="17.100000000000001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58"/>
      <c r="AC28" s="1058"/>
      <c r="AD28" s="1058"/>
      <c r="AE28" s="1058"/>
      <c r="AF28" s="1058"/>
      <c r="AG28" s="1058"/>
      <c r="AH28" s="1058"/>
      <c r="AI28" s="1058"/>
    </row>
    <row r="29" spans="1:45" ht="17.100000000000001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0"/>
      <c r="AC29" s="1040"/>
      <c r="AD29" s="1040"/>
      <c r="AE29" s="1040"/>
      <c r="AF29" s="1040"/>
      <c r="AG29" s="1040"/>
      <c r="AH29" s="1040"/>
      <c r="AI29" s="1040"/>
    </row>
    <row r="30" spans="1:45" ht="17.100000000000001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45" ht="17.100000000000001" customHeight="1">
      <c r="A31" s="962" t="s">
        <v>454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</row>
    <row r="32" spans="1:45" ht="17.100000000000001" customHeight="1">
      <c r="A32" s="1056" t="s">
        <v>579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42">
        <f>SUM(AB33,AB37)</f>
        <v>0</v>
      </c>
      <c r="AC32" s="1042"/>
      <c r="AD32" s="1042"/>
      <c r="AE32" s="1042"/>
      <c r="AF32" s="1042"/>
      <c r="AG32" s="1042"/>
      <c r="AH32" s="1042"/>
      <c r="AI32" s="1042"/>
      <c r="AN32" s="465"/>
    </row>
    <row r="33" spans="1:40" ht="17.100000000000001" customHeight="1">
      <c r="A33" s="1056" t="s">
        <v>580</v>
      </c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94">
        <f>IF(OsPr192WoPP="3.2.2 Jednostka sektora finansów publicznych",AB34,SUM(AB34:AI35))</f>
        <v>0</v>
      </c>
      <c r="AC33" s="1042"/>
      <c r="AD33" s="1042"/>
      <c r="AE33" s="1042"/>
      <c r="AF33" s="1042"/>
      <c r="AG33" s="1042"/>
      <c r="AH33" s="1042"/>
      <c r="AI33" s="1042"/>
    </row>
    <row r="34" spans="1:40" ht="17.100000000000001" customHeight="1">
      <c r="A34" s="1056" t="s">
        <v>256</v>
      </c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59"/>
      <c r="AC34" s="1059"/>
      <c r="AD34" s="1059"/>
      <c r="AE34" s="1059"/>
      <c r="AF34" s="1059"/>
      <c r="AG34" s="1059"/>
      <c r="AH34" s="1059"/>
      <c r="AI34" s="1059"/>
      <c r="AN34" s="466"/>
    </row>
    <row r="35" spans="1:40" ht="17.100000000000001" customHeight="1">
      <c r="A35" s="1056" t="s">
        <v>257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59"/>
      <c r="AC35" s="1059"/>
      <c r="AD35" s="1059"/>
      <c r="AE35" s="1059"/>
      <c r="AF35" s="1059"/>
      <c r="AG35" s="1059"/>
      <c r="AH35" s="1059"/>
      <c r="AI35" s="1059"/>
    </row>
    <row r="36" spans="1:40" ht="29.25" customHeight="1">
      <c r="A36" s="1056" t="s">
        <v>275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59"/>
      <c r="AC36" s="1059"/>
      <c r="AD36" s="1059"/>
      <c r="AE36" s="1059"/>
      <c r="AF36" s="1059"/>
      <c r="AG36" s="1059"/>
      <c r="AH36" s="1059"/>
      <c r="AI36" s="1059"/>
    </row>
    <row r="37" spans="1:40" ht="17.100000000000001" customHeight="1">
      <c r="A37" s="1056" t="s">
        <v>581</v>
      </c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42">
        <f>IF(OsPr192WoPP="3.2.2 Jednostka sektora finansów publicznych",AB38,SUM(AB38:AI39))</f>
        <v>0</v>
      </c>
      <c r="AC37" s="1042"/>
      <c r="AD37" s="1042"/>
      <c r="AE37" s="1042"/>
      <c r="AF37" s="1042"/>
      <c r="AG37" s="1042"/>
      <c r="AH37" s="1042"/>
      <c r="AI37" s="1042"/>
      <c r="AM37" s="467"/>
    </row>
    <row r="38" spans="1:40" ht="17.100000000000001" customHeight="1">
      <c r="A38" s="1056" t="s">
        <v>258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40"/>
      <c r="AC38" s="1040"/>
      <c r="AD38" s="1040"/>
      <c r="AE38" s="1040"/>
      <c r="AF38" s="1040"/>
      <c r="AG38" s="1040"/>
      <c r="AH38" s="1040"/>
      <c r="AI38" s="1040"/>
    </row>
    <row r="39" spans="1:40" ht="17.100000000000001" customHeight="1">
      <c r="A39" s="1056" t="s">
        <v>259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40"/>
      <c r="AC39" s="1040"/>
      <c r="AD39" s="1040"/>
      <c r="AE39" s="1040"/>
      <c r="AF39" s="1040"/>
      <c r="AG39" s="1040"/>
      <c r="AH39" s="1040"/>
      <c r="AI39" s="1040"/>
    </row>
    <row r="40" spans="1:40" ht="32.25" customHeight="1">
      <c r="A40" s="1056" t="s">
        <v>282</v>
      </c>
      <c r="B40" s="1063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40"/>
      <c r="AC40" s="1040"/>
      <c r="AD40" s="1040"/>
      <c r="AE40" s="1040"/>
      <c r="AF40" s="1040"/>
      <c r="AG40" s="1040"/>
      <c r="AH40" s="1040"/>
      <c r="AI40" s="1040"/>
    </row>
    <row r="41" spans="1:40" ht="32.25" customHeight="1">
      <c r="A41" s="1095" t="s">
        <v>966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40" s="154" customFormat="1" ht="17.100000000000001" customHeight="1">
      <c r="A42" s="962" t="s">
        <v>562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40" s="154" customFormat="1" ht="17.100000000000001" customHeight="1">
      <c r="A43" s="962" t="s">
        <v>251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62"/>
      <c r="AA43" s="962"/>
      <c r="AB43" s="962"/>
      <c r="AC43" s="962"/>
      <c r="AD43" s="962"/>
      <c r="AE43" s="962"/>
      <c r="AF43" s="962"/>
      <c r="AG43" s="962"/>
      <c r="AH43" s="962"/>
      <c r="AI43" s="962"/>
    </row>
    <row r="44" spans="1:40" s="154" customFormat="1" ht="17.100000000000001" customHeight="1">
      <c r="A44" s="962" t="s">
        <v>913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3" t="s">
        <v>13</v>
      </c>
      <c r="O44" s="964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2" t="s">
        <v>353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306"/>
    </row>
    <row r="46" spans="1:40" s="362" customFormat="1" ht="39.950000000000003" customHeight="1">
      <c r="A46" s="908" t="s">
        <v>5</v>
      </c>
      <c r="B46" s="909"/>
      <c r="C46" s="909"/>
      <c r="D46" s="910"/>
      <c r="E46" s="981" t="s">
        <v>457</v>
      </c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1" t="s">
        <v>455</v>
      </c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</row>
    <row r="47" spans="1:40" s="154" customFormat="1" ht="17.25" customHeight="1">
      <c r="A47" s="908" t="s">
        <v>456</v>
      </c>
      <c r="B47" s="909"/>
      <c r="C47" s="909"/>
      <c r="D47" s="909"/>
      <c r="E47" s="1060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2"/>
      <c r="T47" s="1089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1"/>
    </row>
    <row r="48" spans="1:40" s="154" customFormat="1" ht="17.25" customHeight="1">
      <c r="A48" s="908" t="s">
        <v>255</v>
      </c>
      <c r="B48" s="909"/>
      <c r="C48" s="909"/>
      <c r="D48" s="909"/>
      <c r="E48" s="1060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89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</row>
    <row r="49" spans="1:35" s="154" customFormat="1" ht="17.25" customHeight="1">
      <c r="A49" s="908" t="s">
        <v>184</v>
      </c>
      <c r="B49" s="909"/>
      <c r="C49" s="909"/>
      <c r="D49" s="909"/>
      <c r="E49" s="1052">
        <f>SUM(E47:S48)</f>
        <v>0</v>
      </c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4"/>
      <c r="T49" s="1052">
        <f>SUM(T47:AH48)</f>
        <v>0</v>
      </c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4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11" t="s">
        <v>5</v>
      </c>
      <c r="B51" s="911"/>
      <c r="C51" s="911"/>
      <c r="D51" s="911"/>
      <c r="E51" s="1083" t="s">
        <v>278</v>
      </c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5"/>
      <c r="T51" s="981" t="s">
        <v>260</v>
      </c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22"/>
    </row>
    <row r="52" spans="1:35" s="154" customFormat="1" ht="11.45" customHeight="1">
      <c r="A52" s="911" t="s">
        <v>222</v>
      </c>
      <c r="B52" s="911"/>
      <c r="C52" s="911"/>
      <c r="D52" s="911"/>
      <c r="E52" s="1060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2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1"/>
      <c r="B53" s="911"/>
      <c r="C53" s="911"/>
      <c r="D53" s="911"/>
      <c r="E53" s="1060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2"/>
      <c r="T53" s="24"/>
      <c r="X53" s="1086"/>
      <c r="Y53" s="1087"/>
      <c r="Z53" s="1087"/>
      <c r="AA53" s="1087"/>
      <c r="AB53" s="1087"/>
      <c r="AC53" s="1087"/>
      <c r="AD53" s="1088"/>
      <c r="AH53" s="157"/>
    </row>
    <row r="54" spans="1:35" s="154" customFormat="1" ht="11.45" customHeight="1">
      <c r="A54" s="911"/>
      <c r="B54" s="911"/>
      <c r="C54" s="911"/>
      <c r="D54" s="911"/>
      <c r="E54" s="1060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9"/>
      <c r="W54" s="162"/>
      <c r="X54" s="1082" t="s">
        <v>434</v>
      </c>
      <c r="Y54" s="1082"/>
      <c r="Z54" s="1082"/>
      <c r="AA54" s="1082"/>
      <c r="AB54" s="1082"/>
      <c r="AC54" s="1082"/>
      <c r="AD54" s="1082"/>
      <c r="AE54" s="162"/>
      <c r="AF54" s="162"/>
      <c r="AG54" s="162"/>
      <c r="AH54" s="163"/>
    </row>
    <row r="55" spans="1:35" s="154" customFormat="1" ht="11.45" customHeight="1">
      <c r="A55" s="911" t="s">
        <v>223</v>
      </c>
      <c r="B55" s="911"/>
      <c r="C55" s="911"/>
      <c r="D55" s="911"/>
      <c r="E55" s="1060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2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1"/>
      <c r="B56" s="911"/>
      <c r="C56" s="911"/>
      <c r="D56" s="911"/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2"/>
      <c r="T56" s="24"/>
      <c r="X56" s="1086"/>
      <c r="Y56" s="1087"/>
      <c r="Z56" s="1087"/>
      <c r="AA56" s="1087"/>
      <c r="AB56" s="1087"/>
      <c r="AC56" s="1087"/>
      <c r="AD56" s="1088"/>
      <c r="AH56" s="157"/>
    </row>
    <row r="57" spans="1:35" s="154" customFormat="1" ht="11.45" customHeight="1">
      <c r="A57" s="911"/>
      <c r="B57" s="911"/>
      <c r="C57" s="911"/>
      <c r="D57" s="911"/>
      <c r="E57" s="1060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9"/>
      <c r="W57" s="162"/>
      <c r="X57" s="1082" t="s">
        <v>434</v>
      </c>
      <c r="Y57" s="1082"/>
      <c r="Z57" s="1082"/>
      <c r="AA57" s="1082"/>
      <c r="AB57" s="1082"/>
      <c r="AC57" s="1082"/>
      <c r="AD57" s="1082"/>
      <c r="AE57" s="162"/>
      <c r="AF57" s="162"/>
      <c r="AG57" s="162"/>
      <c r="AH57" s="163"/>
    </row>
    <row r="58" spans="1:35" s="154" customFormat="1" ht="39.950000000000003" customHeight="1">
      <c r="A58" s="911" t="s">
        <v>184</v>
      </c>
      <c r="B58" s="911"/>
      <c r="C58" s="911"/>
      <c r="D58" s="911"/>
      <c r="E58" s="1052">
        <f>SUM(E52:S57)</f>
        <v>0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81" t="s">
        <v>354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292"/>
    </row>
    <row r="60" spans="1:35" s="154" customFormat="1" ht="17.100000000000001" customHeight="1">
      <c r="A60" s="962" t="s">
        <v>261</v>
      </c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22"/>
      <c r="AA60" s="22"/>
      <c r="AB60" s="22"/>
      <c r="AC60" s="22"/>
      <c r="AD60" s="997" t="s">
        <v>13</v>
      </c>
      <c r="AE60" s="997"/>
      <c r="AF60" s="997"/>
      <c r="AG60" s="22"/>
      <c r="AH60" s="22"/>
      <c r="AI60" s="22"/>
    </row>
    <row r="61" spans="1:35" s="154" customFormat="1" ht="17.100000000000001" customHeight="1">
      <c r="A61" s="962" t="s">
        <v>262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2" t="s">
        <v>263</v>
      </c>
      <c r="B62" s="962"/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2" t="s">
        <v>264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1" t="s">
        <v>265</v>
      </c>
      <c r="C65" s="911"/>
      <c r="D65" s="911"/>
      <c r="E65" s="911"/>
      <c r="F65" s="911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16"/>
      <c r="R65" s="116"/>
      <c r="S65" s="22"/>
      <c r="T65" s="911" t="s">
        <v>266</v>
      </c>
      <c r="U65" s="911"/>
      <c r="V65" s="911"/>
      <c r="W65" s="911"/>
      <c r="X65" s="911"/>
      <c r="Y65" s="1040"/>
      <c r="Z65" s="1040"/>
      <c r="AA65" s="1040"/>
      <c r="AB65" s="1040"/>
      <c r="AC65" s="1040"/>
      <c r="AD65" s="1040"/>
      <c r="AE65" s="1040"/>
      <c r="AF65" s="1040"/>
      <c r="AG65" s="1040"/>
      <c r="AH65" s="1040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2" t="s">
        <v>563</v>
      </c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3" t="s">
        <v>13</v>
      </c>
      <c r="V67" s="963"/>
      <c r="W67" s="456"/>
      <c r="X67" s="997" t="s">
        <v>355</v>
      </c>
      <c r="Y67" s="997"/>
      <c r="Z67" s="997"/>
      <c r="AA67" s="997"/>
      <c r="AB67" s="997"/>
      <c r="AC67" s="997"/>
      <c r="AD67" s="997"/>
      <c r="AE67" s="1068"/>
      <c r="AF67" s="1068"/>
      <c r="AG67" s="1068"/>
      <c r="AH67" s="1068"/>
      <c r="AI67" s="1068"/>
    </row>
    <row r="68" spans="1:35" ht="89.25" customHeight="1">
      <c r="A68" s="1069" t="s">
        <v>938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64" t="s">
        <v>965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21" t="s">
        <v>335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1:17" s="393" customFormat="1" ht="22.5" customHeight="1">
      <c r="A2" s="392"/>
      <c r="B2" s="1108" t="s">
        <v>5</v>
      </c>
      <c r="C2" s="1108" t="s">
        <v>101</v>
      </c>
      <c r="D2" s="1108" t="s">
        <v>187</v>
      </c>
      <c r="E2" s="1108" t="s">
        <v>190</v>
      </c>
      <c r="F2" s="1108" t="s">
        <v>690</v>
      </c>
      <c r="G2" s="1108" t="s">
        <v>102</v>
      </c>
      <c r="H2" s="1122" t="s">
        <v>691</v>
      </c>
      <c r="I2" s="1124" t="s">
        <v>247</v>
      </c>
      <c r="J2" s="1125"/>
      <c r="K2" s="1126"/>
      <c r="L2" s="1124" t="s">
        <v>248</v>
      </c>
      <c r="M2" s="1125"/>
      <c r="N2" s="1126"/>
      <c r="O2" s="1108" t="s">
        <v>279</v>
      </c>
    </row>
    <row r="3" spans="1:17" s="393" customFormat="1" ht="30" customHeight="1">
      <c r="A3" s="392"/>
      <c r="B3" s="1109"/>
      <c r="C3" s="1109"/>
      <c r="D3" s="1109"/>
      <c r="E3" s="1109"/>
      <c r="F3" s="1109"/>
      <c r="G3" s="1109"/>
      <c r="H3" s="1123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9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7" ht="12" customHeight="1">
      <c r="A6" s="13"/>
      <c r="B6" s="394" t="s">
        <v>1</v>
      </c>
      <c r="C6" s="1110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9" t="s">
        <v>702</v>
      </c>
      <c r="D10" s="1119"/>
      <c r="E10" s="1120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3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9" t="s">
        <v>700</v>
      </c>
      <c r="D15" s="1119"/>
      <c r="E15" s="1120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113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9" t="s">
        <v>874</v>
      </c>
      <c r="D20" s="1119"/>
      <c r="E20" s="1120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113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9" t="s">
        <v>875</v>
      </c>
      <c r="D25" s="1119"/>
      <c r="E25" s="1120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113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9" t="s">
        <v>876</v>
      </c>
      <c r="D30" s="1119"/>
      <c r="E30" s="1120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113"/>
      <c r="D31" s="1111"/>
      <c r="E31" s="1111"/>
      <c r="F31" s="1111"/>
      <c r="G31" s="1111"/>
      <c r="H31" s="1111"/>
      <c r="I31" s="1111"/>
      <c r="J31" s="1111"/>
      <c r="K31" s="1111"/>
      <c r="L31" s="1111"/>
      <c r="M31" s="1111"/>
      <c r="N31" s="1111"/>
      <c r="O31" s="111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9" t="s">
        <v>877</v>
      </c>
      <c r="D35" s="1119"/>
      <c r="E35" s="1120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113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9" t="s">
        <v>878</v>
      </c>
      <c r="D40" s="1119"/>
      <c r="E40" s="1120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113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9" t="s">
        <v>879</v>
      </c>
      <c r="D45" s="1119"/>
      <c r="E45" s="1120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3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9" t="s">
        <v>103</v>
      </c>
      <c r="D50" s="1119"/>
      <c r="E50" s="1120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113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9" t="s">
        <v>880</v>
      </c>
      <c r="D55" s="1119"/>
      <c r="E55" s="1120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881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00" t="s">
        <v>167</v>
      </c>
      <c r="C62" s="1100"/>
      <c r="D62" s="1100"/>
      <c r="E62" s="1100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00" t="s">
        <v>194</v>
      </c>
      <c r="C67" s="1100"/>
      <c r="D67" s="1100"/>
      <c r="E67" s="1100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7" t="s">
        <v>574</v>
      </c>
      <c r="C72" s="1107"/>
      <c r="D72" s="1107"/>
      <c r="E72" s="1107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7" t="s">
        <v>882</v>
      </c>
      <c r="C73" s="1107"/>
      <c r="D73" s="1107"/>
      <c r="E73" s="1107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7" t="s">
        <v>196</v>
      </c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9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00" t="s">
        <v>883</v>
      </c>
      <c r="C78" s="1100"/>
      <c r="D78" s="1100"/>
      <c r="E78" s="1100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100" t="s">
        <v>244</v>
      </c>
      <c r="D79" s="1101"/>
      <c r="E79" s="1101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5"/>
      <c r="C84" s="1105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Q84" s="446" t="s">
        <v>703</v>
      </c>
    </row>
    <row r="85" spans="1:17" ht="12">
      <c r="A85" s="13"/>
      <c r="B85" s="1106" t="s">
        <v>462</v>
      </c>
      <c r="C85" s="1106"/>
      <c r="D85" s="1106"/>
      <c r="E85" s="1106"/>
      <c r="F85" s="1106"/>
      <c r="G85" s="1106"/>
      <c r="H85" s="1106"/>
      <c r="I85" s="1106"/>
      <c r="J85" s="110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6" t="s">
        <v>463</v>
      </c>
      <c r="C86" s="1096"/>
      <c r="D86" s="1096"/>
      <c r="E86" s="1096"/>
      <c r="F86" s="1096"/>
      <c r="G86" s="1096"/>
      <c r="H86" s="1096"/>
      <c r="I86" s="1096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42" t="s">
        <v>337</v>
      </c>
      <c r="B1" s="1142"/>
      <c r="C1" s="1142"/>
      <c r="D1" s="1142"/>
    </row>
    <row r="2" spans="1:4" ht="15.95" customHeight="1">
      <c r="A2" s="1144" t="s">
        <v>109</v>
      </c>
      <c r="B2" s="1144"/>
      <c r="C2" s="1143" t="s">
        <v>86</v>
      </c>
      <c r="D2" s="1143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45" t="s">
        <v>86</v>
      </c>
      <c r="D5" s="1146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9" t="s">
        <v>86</v>
      </c>
      <c r="D8" s="1138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9" t="s">
        <v>86</v>
      </c>
      <c r="D12" s="1138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9" t="s">
        <v>86</v>
      </c>
      <c r="D15" s="1138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40" t="s">
        <v>276</v>
      </c>
      <c r="C17" s="1140"/>
      <c r="D17" s="1141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49.9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7" t="s">
        <v>86</v>
      </c>
      <c r="D46" s="1138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37" t="s">
        <v>86</v>
      </c>
      <c r="D52" s="1138"/>
    </row>
    <row r="53" spans="1:10" ht="45.4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3" t="s">
        <v>426</v>
      </c>
      <c r="B59" s="1132"/>
      <c r="C59" s="1137" t="s">
        <v>86</v>
      </c>
      <c r="D59" s="1138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5" t="s">
        <v>16</v>
      </c>
      <c r="B62" s="1136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4" t="s">
        <v>987</v>
      </c>
      <c r="B63" s="1134"/>
      <c r="C63" s="1134"/>
      <c r="D63" s="1134"/>
      <c r="F63" s="451"/>
    </row>
    <row r="64" spans="1:10" s="644" customFormat="1" ht="110.1" customHeight="1">
      <c r="A64" s="1129" t="s">
        <v>983</v>
      </c>
      <c r="B64" s="1130"/>
      <c r="C64" s="1130"/>
      <c r="D64" s="113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67" t="s">
        <v>493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8"/>
      <c r="X3" s="1169">
        <f>B_IV!AB32</f>
        <v>0</v>
      </c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1"/>
      <c r="AJ3" s="1166" t="s">
        <v>10</v>
      </c>
      <c r="AK3" s="1166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66" t="s">
        <v>345</v>
      </c>
      <c r="C5" s="1166"/>
      <c r="D5" s="1166"/>
      <c r="E5" s="1173"/>
      <c r="F5" s="1055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80"/>
      <c r="AK5" s="180"/>
    </row>
    <row r="6" spans="1:38" ht="3" customHeight="1">
      <c r="A6" s="1174"/>
      <c r="B6" s="1175"/>
      <c r="C6" s="1175"/>
      <c r="D6" s="1175"/>
      <c r="E6" s="1175"/>
      <c r="F6" s="117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447"/>
      <c r="X7" s="1176">
        <f>IF(B_IV!E58&gt;0,B_IV!E58,IF(B_IV!AE67&gt;0,B_IV!AE67,0))</f>
        <v>0</v>
      </c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178"/>
      <c r="AJ7" s="311" t="s">
        <v>10</v>
      </c>
      <c r="AK7" s="311"/>
    </row>
    <row r="8" spans="1:38" ht="12.6" customHeight="1">
      <c r="A8" s="368"/>
      <c r="B8" s="1182" t="s">
        <v>706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447"/>
      <c r="X8" s="1179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66" t="s">
        <v>345</v>
      </c>
      <c r="C10" s="1166"/>
      <c r="D10" s="1166"/>
      <c r="E10" s="1173"/>
      <c r="F10" s="1055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65" t="s">
        <v>988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</row>
    <row r="13" spans="1:38" s="183" customFormat="1" ht="14.25" customHeight="1">
      <c r="A13" s="369" t="s">
        <v>351</v>
      </c>
      <c r="B13" s="1149" t="s">
        <v>667</v>
      </c>
      <c r="C13" s="1149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</row>
    <row r="14" spans="1:38" s="168" customFormat="1" ht="22.9" customHeight="1">
      <c r="A14" s="369" t="s">
        <v>347</v>
      </c>
      <c r="B14" s="1149" t="s">
        <v>968</v>
      </c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</row>
    <row r="15" spans="1:38" s="168" customFormat="1" ht="51" customHeight="1">
      <c r="A15" s="369" t="s">
        <v>348</v>
      </c>
      <c r="B15" s="1149" t="s">
        <v>969</v>
      </c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</row>
    <row r="16" spans="1:38" s="183" customFormat="1" ht="47.45" customHeight="1">
      <c r="A16" s="369" t="s">
        <v>349</v>
      </c>
      <c r="B16" s="1149" t="s">
        <v>728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</row>
    <row r="17" spans="1:39" s="168" customFormat="1" ht="25.15" customHeight="1">
      <c r="A17" s="370" t="s">
        <v>449</v>
      </c>
      <c r="B17" s="1149" t="s">
        <v>729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</row>
    <row r="18" spans="1:39" s="168" customFormat="1" ht="19.899999999999999" customHeight="1">
      <c r="A18" s="370" t="s">
        <v>619</v>
      </c>
      <c r="B18" s="1150" t="s">
        <v>507</v>
      </c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51" t="s">
        <v>508</v>
      </c>
      <c r="D19" s="1152"/>
      <c r="E19" s="310"/>
      <c r="F19" s="310"/>
      <c r="G19" s="310"/>
      <c r="H19" s="161"/>
      <c r="I19" s="1153" t="s">
        <v>509</v>
      </c>
      <c r="J19" s="1150"/>
      <c r="K19" s="1150"/>
      <c r="L19" s="1150"/>
      <c r="M19" s="1150"/>
      <c r="N19" s="1150"/>
      <c r="O19" s="1150"/>
      <c r="P19" s="1150"/>
      <c r="Q19" s="310"/>
      <c r="R19" s="310"/>
      <c r="S19" s="310"/>
      <c r="T19" s="328"/>
      <c r="U19" s="161" t="s">
        <v>181</v>
      </c>
      <c r="V19" s="1153" t="s">
        <v>510</v>
      </c>
      <c r="W19" s="1150"/>
      <c r="X19" s="1150"/>
      <c r="Y19" s="1150"/>
      <c r="Z19" s="1150"/>
      <c r="AA19" s="1150"/>
      <c r="AB19" s="1150"/>
      <c r="AC19" s="1150"/>
      <c r="AD19" s="1150"/>
      <c r="AE19" s="310"/>
      <c r="AF19" s="310"/>
      <c r="AG19" s="161" t="s">
        <v>181</v>
      </c>
      <c r="AH19" s="1150" t="s">
        <v>668</v>
      </c>
      <c r="AI19" s="1150"/>
      <c r="AJ19" s="1150"/>
      <c r="AK19" s="1150"/>
      <c r="AL19" s="184"/>
    </row>
    <row r="20" spans="1:39" s="168" customFormat="1" ht="4.5" customHeight="1">
      <c r="A20" s="369"/>
      <c r="B20" s="310"/>
      <c r="C20" s="1149" t="s">
        <v>669</v>
      </c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</row>
    <row r="21" spans="1:39" s="168" customFormat="1" ht="13.5" customHeight="1">
      <c r="A21" s="369"/>
      <c r="B21" s="161" t="s">
        <v>181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84"/>
    </row>
    <row r="22" spans="1:39" s="168" customFormat="1" ht="4.5" customHeight="1">
      <c r="A22" s="369"/>
      <c r="B22" s="31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</row>
    <row r="23" spans="1:39" s="168" customFormat="1" ht="4.5" customHeight="1">
      <c r="A23" s="369"/>
      <c r="B23" s="310"/>
      <c r="C23" s="1149" t="s">
        <v>670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149"/>
    </row>
    <row r="24" spans="1:39" s="168" customFormat="1" ht="13.5" customHeight="1">
      <c r="A24" s="369"/>
      <c r="B24" s="161" t="s">
        <v>181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149"/>
    </row>
    <row r="25" spans="1:39" s="168" customFormat="1" ht="4.5" customHeight="1">
      <c r="A25" s="369"/>
      <c r="B25" s="310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49"/>
      <c r="AG25" s="1149"/>
      <c r="AH25" s="1149"/>
      <c r="AI25" s="1149"/>
      <c r="AJ25" s="1149"/>
      <c r="AK25" s="1149"/>
      <c r="AL25" s="1149"/>
    </row>
    <row r="26" spans="1:39" s="168" customFormat="1" ht="4.5" customHeight="1">
      <c r="A26" s="369"/>
      <c r="B26" s="310"/>
      <c r="C26" s="1149" t="s">
        <v>671</v>
      </c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</row>
    <row r="27" spans="1:39" s="168" customFormat="1" ht="13.5" customHeight="1">
      <c r="A27" s="369"/>
      <c r="B27" s="161" t="s">
        <v>181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</row>
    <row r="28" spans="1:39" s="168" customFormat="1" ht="4.5" customHeight="1">
      <c r="A28" s="369"/>
      <c r="B28" s="310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87" t="s">
        <v>419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</row>
    <row r="31" spans="1:39" s="168" customFormat="1" ht="27.6" customHeight="1">
      <c r="A31" s="369" t="s">
        <v>350</v>
      </c>
      <c r="B31" s="1149" t="s">
        <v>435</v>
      </c>
      <c r="C31" s="1149"/>
      <c r="D31" s="1149"/>
      <c r="E31" s="1149"/>
      <c r="F31" s="1149"/>
      <c r="G31" s="1149"/>
      <c r="H31" s="1149"/>
      <c r="I31" s="1149"/>
      <c r="J31" s="1149"/>
      <c r="K31" s="1149"/>
      <c r="L31" s="1149"/>
      <c r="M31" s="1149"/>
      <c r="N31" s="1149"/>
      <c r="O31" s="1149"/>
      <c r="P31" s="1149"/>
      <c r="Q31" s="1149"/>
      <c r="R31" s="1149"/>
      <c r="S31" s="1149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  <c r="AI31" s="1149"/>
      <c r="AJ31" s="1149"/>
      <c r="AK31" s="1149"/>
      <c r="AL31" s="1149"/>
    </row>
    <row r="32" spans="1:39" s="168" customFormat="1" ht="37.15" customHeight="1">
      <c r="A32" s="369" t="s">
        <v>351</v>
      </c>
      <c r="B32" s="1149" t="s">
        <v>912</v>
      </c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49"/>
      <c r="AC32" s="1149"/>
      <c r="AD32" s="1149"/>
      <c r="AE32" s="1149"/>
      <c r="AF32" s="1149"/>
      <c r="AG32" s="1149"/>
      <c r="AH32" s="1149"/>
      <c r="AI32" s="1149"/>
      <c r="AJ32" s="1149"/>
      <c r="AK32" s="1149"/>
      <c r="AL32" s="1149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4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6"/>
    </row>
    <row r="35" spans="1:38" ht="15" customHeight="1">
      <c r="A35" s="373"/>
      <c r="B35" s="189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90"/>
      <c r="T35" s="18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8"/>
      <c r="AJ35" s="1158"/>
      <c r="AK35" s="1159"/>
    </row>
    <row r="36" spans="1:38" ht="15" customHeight="1">
      <c r="A36" s="191"/>
      <c r="B36" s="189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57"/>
      <c r="T36" s="191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8"/>
      <c r="AJ36" s="1158"/>
      <c r="AK36" s="1159"/>
    </row>
    <row r="37" spans="1:38" ht="15" customHeight="1">
      <c r="B37" s="189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57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9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1"/>
      <c r="AJ38" s="1161"/>
      <c r="AK38" s="1162"/>
    </row>
    <row r="39" spans="1:38" ht="12" customHeight="1">
      <c r="B39" s="1185" t="s">
        <v>4</v>
      </c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6"/>
      <c r="N39" s="1186"/>
      <c r="O39" s="1186"/>
      <c r="P39" s="1186"/>
      <c r="Q39" s="1186"/>
      <c r="R39" s="1186"/>
      <c r="S39" s="1186"/>
      <c r="T39" s="180"/>
      <c r="U39" s="1184" t="s">
        <v>584</v>
      </c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29.4" customHeight="1">
      <c r="A41" s="1147" t="s">
        <v>903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</row>
    <row r="42" spans="1:38" ht="35.450000000000003" customHeight="1">
      <c r="A42" s="1147" t="s">
        <v>984</v>
      </c>
      <c r="B42" s="1148"/>
      <c r="C42" s="1148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14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89" t="s">
        <v>849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915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970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917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4.9" customHeight="1">
      <c r="B10" s="526"/>
      <c r="C10" s="530"/>
      <c r="D10" s="1200" t="s">
        <v>722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835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150000000000006" customHeight="1">
      <c r="B11" s="526"/>
      <c r="C11" s="1201" t="s">
        <v>971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972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973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KS. Serafin</cp:lastModifiedBy>
  <cp:lastPrinted>2022-06-01T12:31:51Z</cp:lastPrinted>
  <dcterms:created xsi:type="dcterms:W3CDTF">2007-12-13T09:58:23Z</dcterms:created>
  <dcterms:modified xsi:type="dcterms:W3CDTF">2023-03-06T13:57:34Z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